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uti\ZZP\Postępowania\KPP I.2611.8.2022 - mat. eksploat. do drukarek\1. SWZ\SWZ do publikacji\"/>
    </mc:Choice>
  </mc:AlternateContent>
  <xr:revisionPtr revIDLastSave="0" documentId="13_ncr:1_{85636310-0307-408C-A3DA-AE9085FD44CF}" xr6:coauthVersionLast="47" xr6:coauthVersionMax="47" xr10:uidLastSave="{00000000-0000-0000-0000-000000000000}"/>
  <bookViews>
    <workbookView xWindow="-120" yWindow="-120" windowWidth="29040" windowHeight="15840" activeTab="1" xr2:uid="{D29C46B5-B037-448D-B97E-3DFD0E3540B0}"/>
  </bookViews>
  <sheets>
    <sheet name="Zał. B SWZ cz.1 DRUKARKI" sheetId="2" r:id="rId1"/>
    <sheet name="Zał. B SWZ cz.2 KSERO FAK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G12" i="1"/>
  <c r="H12" i="1" s="1"/>
  <c r="I12" i="1" s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1" i="1"/>
  <c r="H11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11" i="1"/>
  <c r="G103" i="2"/>
  <c r="I103" i="2" s="1"/>
  <c r="D103" i="2"/>
  <c r="G102" i="2"/>
  <c r="I102" i="2" s="1"/>
  <c r="D102" i="2"/>
  <c r="G101" i="2"/>
  <c r="I101" i="2" s="1"/>
  <c r="D101" i="2"/>
  <c r="G100" i="2"/>
  <c r="I100" i="2" s="1"/>
  <c r="D100" i="2"/>
  <c r="G99" i="2"/>
  <c r="I99" i="2" s="1"/>
  <c r="D99" i="2"/>
  <c r="G98" i="2"/>
  <c r="I98" i="2" s="1"/>
  <c r="D98" i="2"/>
  <c r="G97" i="2"/>
  <c r="I97" i="2" s="1"/>
  <c r="D97" i="2"/>
  <c r="G96" i="2"/>
  <c r="I96" i="2" s="1"/>
  <c r="D96" i="2"/>
  <c r="G95" i="2"/>
  <c r="I95" i="2" s="1"/>
  <c r="D95" i="2"/>
  <c r="G94" i="2"/>
  <c r="I94" i="2" s="1"/>
  <c r="D94" i="2"/>
  <c r="G93" i="2"/>
  <c r="I93" i="2" s="1"/>
  <c r="D93" i="2"/>
  <c r="G92" i="2"/>
  <c r="I92" i="2" s="1"/>
  <c r="D92" i="2"/>
  <c r="G91" i="2"/>
  <c r="I91" i="2" s="1"/>
  <c r="D91" i="2"/>
  <c r="G90" i="2"/>
  <c r="I90" i="2" s="1"/>
  <c r="D90" i="2"/>
  <c r="G89" i="2"/>
  <c r="I89" i="2" s="1"/>
  <c r="D89" i="2"/>
  <c r="G88" i="2"/>
  <c r="I88" i="2" s="1"/>
  <c r="D88" i="2"/>
  <c r="G87" i="2"/>
  <c r="I87" i="2" s="1"/>
  <c r="D87" i="2"/>
  <c r="G86" i="2"/>
  <c r="I86" i="2" s="1"/>
  <c r="D86" i="2"/>
  <c r="G85" i="2"/>
  <c r="I85" i="2" s="1"/>
  <c r="D85" i="2"/>
  <c r="G84" i="2"/>
  <c r="I84" i="2" s="1"/>
  <c r="D84" i="2"/>
  <c r="G83" i="2"/>
  <c r="I83" i="2" s="1"/>
  <c r="D83" i="2"/>
  <c r="G82" i="2"/>
  <c r="I82" i="2" s="1"/>
  <c r="D82" i="2"/>
  <c r="G81" i="2"/>
  <c r="I81" i="2" s="1"/>
  <c r="D81" i="2"/>
  <c r="G80" i="2"/>
  <c r="I80" i="2" s="1"/>
  <c r="D80" i="2"/>
  <c r="G79" i="2"/>
  <c r="I79" i="2" s="1"/>
  <c r="D79" i="2"/>
  <c r="G78" i="2"/>
  <c r="I78" i="2" s="1"/>
  <c r="D78" i="2"/>
  <c r="G77" i="2"/>
  <c r="I77" i="2" s="1"/>
  <c r="D77" i="2"/>
  <c r="G76" i="2"/>
  <c r="I76" i="2" s="1"/>
  <c r="D76" i="2"/>
  <c r="G75" i="2"/>
  <c r="I75" i="2" s="1"/>
  <c r="D75" i="2"/>
  <c r="G74" i="2"/>
  <c r="I74" i="2" s="1"/>
  <c r="D74" i="2"/>
  <c r="G73" i="2"/>
  <c r="I73" i="2" s="1"/>
  <c r="D73" i="2"/>
  <c r="G72" i="2"/>
  <c r="I72" i="2" s="1"/>
  <c r="D72" i="2"/>
  <c r="G71" i="2"/>
  <c r="I71" i="2" s="1"/>
  <c r="D71" i="2"/>
  <c r="G70" i="2"/>
  <c r="I70" i="2" s="1"/>
  <c r="D70" i="2"/>
  <c r="G69" i="2"/>
  <c r="I69" i="2" s="1"/>
  <c r="D69" i="2"/>
  <c r="G68" i="2"/>
  <c r="I68" i="2" s="1"/>
  <c r="D68" i="2"/>
  <c r="G67" i="2"/>
  <c r="I67" i="2" s="1"/>
  <c r="D67" i="2"/>
  <c r="G66" i="2"/>
  <c r="I66" i="2" s="1"/>
  <c r="D66" i="2"/>
  <c r="G65" i="2"/>
  <c r="I65" i="2" s="1"/>
  <c r="D65" i="2"/>
  <c r="G64" i="2"/>
  <c r="I64" i="2" s="1"/>
  <c r="D64" i="2"/>
  <c r="G63" i="2"/>
  <c r="I63" i="2" s="1"/>
  <c r="D63" i="2"/>
  <c r="G62" i="2"/>
  <c r="I62" i="2" s="1"/>
  <c r="D62" i="2"/>
  <c r="G61" i="2"/>
  <c r="I61" i="2" s="1"/>
  <c r="D61" i="2"/>
  <c r="G60" i="2"/>
  <c r="I60" i="2" s="1"/>
  <c r="D60" i="2"/>
  <c r="G59" i="2"/>
  <c r="I59" i="2" s="1"/>
  <c r="D59" i="2"/>
  <c r="G58" i="2"/>
  <c r="I58" i="2" s="1"/>
  <c r="D58" i="2"/>
  <c r="G57" i="2"/>
  <c r="I57" i="2" s="1"/>
  <c r="D57" i="2"/>
  <c r="G56" i="2"/>
  <c r="I56" i="2" s="1"/>
  <c r="D56" i="2"/>
  <c r="G55" i="2"/>
  <c r="I55" i="2" s="1"/>
  <c r="D55" i="2"/>
  <c r="G54" i="2"/>
  <c r="I54" i="2" s="1"/>
  <c r="D54" i="2"/>
  <c r="G53" i="2"/>
  <c r="I53" i="2" s="1"/>
  <c r="D53" i="2"/>
  <c r="G52" i="2"/>
  <c r="I52" i="2" s="1"/>
  <c r="D52" i="2"/>
  <c r="G51" i="2"/>
  <c r="I51" i="2" s="1"/>
  <c r="D51" i="2"/>
  <c r="G50" i="2"/>
  <c r="I50" i="2" s="1"/>
  <c r="D50" i="2"/>
  <c r="G49" i="2"/>
  <c r="I49" i="2" s="1"/>
  <c r="D49" i="2"/>
  <c r="G48" i="2"/>
  <c r="I48" i="2" s="1"/>
  <c r="D48" i="2"/>
  <c r="G47" i="2"/>
  <c r="I47" i="2" s="1"/>
  <c r="D47" i="2"/>
  <c r="G46" i="2"/>
  <c r="I46" i="2" s="1"/>
  <c r="D46" i="2"/>
  <c r="G45" i="2"/>
  <c r="I45" i="2" s="1"/>
  <c r="D45" i="2"/>
  <c r="G44" i="2"/>
  <c r="I44" i="2" s="1"/>
  <c r="D44" i="2"/>
  <c r="G43" i="2"/>
  <c r="I43" i="2" s="1"/>
  <c r="D43" i="2"/>
  <c r="G42" i="2"/>
  <c r="I42" i="2" s="1"/>
  <c r="D42" i="2"/>
  <c r="G41" i="2"/>
  <c r="I41" i="2" s="1"/>
  <c r="D41" i="2"/>
  <c r="G40" i="2"/>
  <c r="I40" i="2" s="1"/>
  <c r="D40" i="2"/>
  <c r="G39" i="2"/>
  <c r="I39" i="2" s="1"/>
  <c r="D39" i="2"/>
  <c r="G38" i="2"/>
  <c r="I38" i="2" s="1"/>
  <c r="D38" i="2"/>
  <c r="G37" i="2"/>
  <c r="I37" i="2" s="1"/>
  <c r="D37" i="2"/>
  <c r="G36" i="2"/>
  <c r="I36" i="2" s="1"/>
  <c r="D36" i="2"/>
  <c r="G35" i="2"/>
  <c r="I35" i="2" s="1"/>
  <c r="D35" i="2"/>
  <c r="G34" i="2"/>
  <c r="I34" i="2" s="1"/>
  <c r="D34" i="2"/>
  <c r="G33" i="2"/>
  <c r="I33" i="2" s="1"/>
  <c r="D33" i="2"/>
  <c r="G32" i="2"/>
  <c r="I32" i="2" s="1"/>
  <c r="D32" i="2"/>
  <c r="G31" i="2"/>
  <c r="I31" i="2" s="1"/>
  <c r="D31" i="2"/>
  <c r="G30" i="2"/>
  <c r="I30" i="2" s="1"/>
  <c r="D30" i="2"/>
  <c r="G29" i="2"/>
  <c r="I29" i="2" s="1"/>
  <c r="D29" i="2"/>
  <c r="G28" i="2"/>
  <c r="I28" i="2" s="1"/>
  <c r="D28" i="2"/>
  <c r="G27" i="2"/>
  <c r="I27" i="2" s="1"/>
  <c r="D27" i="2"/>
  <c r="G26" i="2"/>
  <c r="I26" i="2" s="1"/>
  <c r="D26" i="2"/>
  <c r="G25" i="2"/>
  <c r="I25" i="2" s="1"/>
  <c r="D25" i="2"/>
  <c r="G24" i="2"/>
  <c r="I24" i="2" s="1"/>
  <c r="D24" i="2"/>
  <c r="G23" i="2"/>
  <c r="I23" i="2" s="1"/>
  <c r="D23" i="2"/>
  <c r="G22" i="2"/>
  <c r="I22" i="2" s="1"/>
  <c r="D22" i="2"/>
  <c r="G21" i="2"/>
  <c r="I21" i="2" s="1"/>
  <c r="D21" i="2"/>
  <c r="G20" i="2"/>
  <c r="I20" i="2" s="1"/>
  <c r="D20" i="2"/>
  <c r="G19" i="2"/>
  <c r="I19" i="2" s="1"/>
  <c r="D19" i="2"/>
  <c r="G18" i="2"/>
  <c r="I18" i="2" s="1"/>
  <c r="D18" i="2"/>
  <c r="G17" i="2"/>
  <c r="I17" i="2" s="1"/>
  <c r="D17" i="2"/>
  <c r="G16" i="2"/>
  <c r="I16" i="2" s="1"/>
  <c r="D16" i="2"/>
  <c r="G15" i="2"/>
  <c r="I15" i="2" s="1"/>
  <c r="D15" i="2"/>
  <c r="G14" i="2"/>
  <c r="I14" i="2" s="1"/>
  <c r="D14" i="2"/>
  <c r="G13" i="2"/>
  <c r="I13" i="2" s="1"/>
  <c r="D13" i="2"/>
  <c r="G12" i="2"/>
  <c r="I12" i="2" s="1"/>
  <c r="D12" i="2"/>
  <c r="G11" i="2"/>
  <c r="I11" i="2" s="1"/>
  <c r="D11" i="2"/>
  <c r="G10" i="2"/>
  <c r="D10" i="2"/>
  <c r="H57" i="1" l="1"/>
  <c r="G57" i="1"/>
  <c r="I11" i="1"/>
  <c r="I57" i="1" s="1"/>
  <c r="G104" i="2"/>
  <c r="I104" i="2" s="1"/>
  <c r="I10" i="2"/>
</calcChain>
</file>

<file path=xl/sharedStrings.xml><?xml version="1.0" encoding="utf-8"?>
<sst xmlns="http://schemas.openxmlformats.org/spreadsheetml/2006/main" count="186" uniqueCount="166">
  <si>
    <t>L.p.</t>
  </si>
  <si>
    <t>Nazwa Materiału</t>
  </si>
  <si>
    <t>Stawka VAT</t>
  </si>
  <si>
    <t>Toner do kserokopiarki OKI ES 7170 MFP
Wydajność do 36 000 stron</t>
  </si>
  <si>
    <t>Toner do kserokopiarki OKI MB 472
Wydajność do 7 000 stron</t>
  </si>
  <si>
    <t>Toner do kserokopiarki RICOH AFCIO MPC 307SP BLACK
Wydajność do 17 000 stron</t>
  </si>
  <si>
    <t>Toner do kserokopiarki RICOH AFCIO MPC 307SP CYAN
Wydajność do 6 000 stron</t>
  </si>
  <si>
    <t>Toner do kserokopiarki RICOH AFCIO MPC 307SP MAGENTA
Wydajność do 6 000 stron</t>
  </si>
  <si>
    <t>Toner do kserokopiarki RICOH AFCIO MPC 307SP YELLOW
Wydajność do 6 000 stron</t>
  </si>
  <si>
    <t>Toner do kserokopiarki RICOH IM 350
Wydajność do 14 000 stron</t>
  </si>
  <si>
    <t>Toner do kserokopiarki RICOH IM C 300 BLACK
Wydajność do 17 000 stron</t>
  </si>
  <si>
    <t>Toner do kserokopiarki RICOH IM C 300 CYAN
Wydajność do 4 500 stron</t>
  </si>
  <si>
    <t>Toner do kserokopiarki RICOH IM C 300 MAGENTA
Wydajność do 4 500 stron</t>
  </si>
  <si>
    <t>Toner do kserokopiarki RICOH IM C 300 YELLOW
Wydajność do 4 500 stron</t>
  </si>
  <si>
    <t>Toner do kserokopiarki SHARP MX-3560/MX-2651 BLACK
Wydajność do 40 000 stron</t>
  </si>
  <si>
    <t>Toner do kserokopiarki SHARP MX-3560/MX-2651 CYAN
Wydajność do 24 000 stron</t>
  </si>
  <si>
    <t>Toner do kserokopiarki SHARP MX-3560/MX-2651 MAGENTA
Wydajność do 24 000 stron</t>
  </si>
  <si>
    <t>Toner do kserokopiarki SHARP MX-3560/MX-2651 YELLOW
Wydajność do 24 000 stron</t>
  </si>
  <si>
    <t>Toner do kserokopiarki SHARP MX M6071EU
Wydajność do 40 000 stron</t>
  </si>
  <si>
    <t>Toner do kserokopiarki SHARP MX-2600N BLACK
Wydajność do 18 000 stron</t>
  </si>
  <si>
    <t>Toner do kserokopiarki SHARP MX-2600N CYAN
Wydajność do 15 000 stron</t>
  </si>
  <si>
    <t>Toner do kserokopiarki SHARP MX-2600N MAGENTA
Wydajność do 15 000 stron</t>
  </si>
  <si>
    <t>Toner do kserokopiarki SHARP MX-2600N YELLOW
Wydajność do 15 000 stron</t>
  </si>
  <si>
    <t>Toner do kserokopiarki SHARP MX-C 300 BLACK
Wydajność do 6 000 stron</t>
  </si>
  <si>
    <t>Toner do kserokopiarki SHARP MX-C 300 CYAN
Wydajność do 6 000 stron</t>
  </si>
  <si>
    <t>Toner do kserokopiarki SHARP MX-C 300 MAGENTA
Wydajność do 6 000 stron</t>
  </si>
  <si>
    <t>Toner do kserokopiarki SHARP MX-C 300 YELLOW
Wydajność do 6 000 stron</t>
  </si>
  <si>
    <t>Toner do kserokopiarki SHARP MX-M 2614N BLACK
Wydajność do 18 000 stron</t>
  </si>
  <si>
    <t>Toner do kserokopiarki SHARP MX-M 2614N CYAN
Wydajność do 10 000 stron</t>
  </si>
  <si>
    <t>Toner do kserokopiarki SHARP MX-M 2614N MAGENTA
Wydajność do 10 000 stron</t>
  </si>
  <si>
    <t>Toner do kserokopiarki SHARP MX-M 2614N YELLOW
Wydajność do 10 000 stron</t>
  </si>
  <si>
    <t>Toner do kserokopiarki SHARP MX-M 264N/MX-M314
Wydajność do 25 000 stron</t>
  </si>
  <si>
    <t>Toner do kserokopiarki SHARP MX-M 266N/MX-M316
Wydajność do 27 500 stron</t>
  </si>
  <si>
    <t>Toner do kserokopiarki SHARP MX-M 753
Wydajność do 83 000 stron</t>
  </si>
  <si>
    <t>Toner do kserokopiarki SHARP MX-M 7570
Wydajność do 83 000 stron</t>
  </si>
  <si>
    <t>Toner do kserokopiarki TOSHIBA E-STUDIO 222 CS/263 CS BLACK
Wydajność do 7 000 stron</t>
  </si>
  <si>
    <t>Toner do kserokopiarki TOSHIBA E-STUDIO 222 CS/263 CS CYAN
Wydajność do 6 000 stron</t>
  </si>
  <si>
    <t>Toner do kserokopiarki TOSHIBA E-STUDIO 222 CS/263 CS MAGENTA
Wydajność do 6 000 stron</t>
  </si>
  <si>
    <t>Toner do kserokopiarki TOSHIBA E-STUDIO 222 CS/263 CS YELLOW
Wydajność do 6 000 stron</t>
  </si>
  <si>
    <t>Toner do kserokopiarki TOSHIBA E-STUDIO 255 
Wydajność do 30 000 stron</t>
  </si>
  <si>
    <t>Toner do kserokopiarki TOSHIBA E-STUDIO 256 SE
Wydajność do 36 600 stron</t>
  </si>
  <si>
    <t>Zszywki do kserokopiarki OKI ES 7170 MFP 42937603</t>
  </si>
  <si>
    <t xml:space="preserve">Zszywki SHARP MX-SC11 (MX M6071EU/MX-7570) </t>
  </si>
  <si>
    <t>Zszywki SHARP MX-SCX11 (MX-M 266N/MX-M316)</t>
  </si>
  <si>
    <t>Zszywki SHARP SF-SC11 (MX-M 753)</t>
  </si>
  <si>
    <t>Toner do faksu Panasonic KX FL613
Wydajność: 2 000 str.</t>
  </si>
  <si>
    <t>Toner do faksu Brother 2920
Wydajność: 2 500 str.</t>
  </si>
  <si>
    <t>Toner do faksu Brother 2845
Wydajność: 1 200 str.</t>
  </si>
  <si>
    <t>Toner do faksu Canon L 170
Wydajność: 2 100 str.</t>
  </si>
  <si>
    <t>Etykiety termotransferowe papierowe białe do drukarki Zebra GK 420T 51x25 mm, 2580 szt.</t>
  </si>
  <si>
    <t>Etykiety termotransferowe papierowe białe  do drukarki Zebra GK 420T  romiar 60x40 mm 1000 szt.</t>
  </si>
  <si>
    <t xml:space="preserve">Etykiety termotransferowe foliowe (poliester) srebrne 50x25 rdzeń 40 mm, klej akrylowy, 1 rząd nawój zewnętrzny  1000 szt. </t>
  </si>
  <si>
    <t>Taśma termotransferowa żywiczna do drukarki Zebra GK 420T 
64mm x74 m wałek 110 mm, do zadruku etykiet foliowych</t>
  </si>
  <si>
    <t>Taśma termotransferowa woskowa do drukarki Zebra GK 420T
64 mm x 74 m, rdzeń 12.7mm do zadruku etykiet papierowych</t>
  </si>
  <si>
    <t>Pojemnik na zużyty toner do drukarki Oki C911dn
Wydajność do 40 000 stron</t>
  </si>
  <si>
    <t>Toner do OKI C911 BLACK
Wydajność do 24 000 stron</t>
  </si>
  <si>
    <t>Toner do OKI C911 CYAN
Wydajność do 24 000 stron</t>
  </si>
  <si>
    <t>Toner do OKI C911 MAGENTA
Wydajność do 24 000 stron</t>
  </si>
  <si>
    <t>Toner do OKI C911 YELLOW
Wydajność do 24 000 stron</t>
  </si>
  <si>
    <t>Toner do drukarki Canon 3320i BLACK
Wydajność do 36 000 stron</t>
  </si>
  <si>
    <t>Toner do drukarki Canon 3320i CYAN
Wydajność do 19 000 stron</t>
  </si>
  <si>
    <t>Toner do drukarki Canon 3320i MAGENTA
Wydajność do 19 000 stron</t>
  </si>
  <si>
    <t>Toner do drukarki Canon 3320i YELLOW
Wydajność do 19 000 stron</t>
  </si>
  <si>
    <t>Pojemnik na zużyty toner do  drukarki Canon 3320i
Wydajność do 100 000 stron</t>
  </si>
  <si>
    <t>Zszywki J1 do drukarki Canon 3320i
Zestaw zszywek (3 wkłady x 5 000 szt.)</t>
  </si>
  <si>
    <t>Pojemnik na zużyty Toner do drukarki HP LJ M551dn
Wydajność do 36 000 stron</t>
  </si>
  <si>
    <t xml:space="preserve">Toner do drukarki HP LJ M551dn BLACK
Wydajność do 11 000 stron </t>
  </si>
  <si>
    <t>Toner do drukarki HP LJ M551dn CYAN
Wydajność do 6 000 stron</t>
  </si>
  <si>
    <t>Toner do drukarki HP LJ M551dn MAGENTA
Wydajność do 6 000 stron</t>
  </si>
  <si>
    <t>Toner do drukarki HP LJ M551dn YELLOW 
Wydajność do 6 000 stron</t>
  </si>
  <si>
    <t>TONER do drukarki HP LJ Enterprise M552/M553/M577 BLACK
Wydajność do 12 500 stron</t>
  </si>
  <si>
    <t>TONER do drukarki HP LJ Enterprise M552/M553/M577 CYAN 
Wydajność do 9 500 stron</t>
  </si>
  <si>
    <t>TONER do drukarki HP LJ Enterprise M552/M553/M577  MAGENTA
Wydajność do 9 500 stron</t>
  </si>
  <si>
    <t>TONER do drukarki HP LJ Enterprise M552/M553/M577 YELLOW 
Wydajność do 9 500 stron</t>
  </si>
  <si>
    <t>Pojemnik na zużyty toner do drukarki HP 553dn/552dn/577dn
Wydajność do 54 000 stron</t>
  </si>
  <si>
    <t>Toner do drukarki HP LJ Pro 400 Color M451 dn BLACK
Wydajność do 4 000 stron</t>
  </si>
  <si>
    <t>Toner do drukarki HP LJ Pro 400 Color M451 dn CYAN
Wydajność do 2 600 stron</t>
  </si>
  <si>
    <t>Toner do drukarki HP LJ Pro 400 Color M451 dn MAGENTA
Wydajność do 2 600 stron</t>
  </si>
  <si>
    <t>Toner do drukarki HP LJ Pro 400 Color M451 dn YELLOW
Wydajność do 2 600 stron</t>
  </si>
  <si>
    <t>Tusz żelowy do drukarki ColorQube 8580dn  BLACK 
Wydajność do 8 600 stron</t>
  </si>
  <si>
    <t>Tusz żelowy do drukarki ColorQube do 8580dn CYAN 
Wydajność do 4 400 stron</t>
  </si>
  <si>
    <t>Tusz żelowy do drukarki do ColorQube 8580dn MAGENTA 
Wydajność do 4 400 stron</t>
  </si>
  <si>
    <t>Tusz żelowy do drukarki do ColorQube 8580dn YELLOW 
Wydajność do 4 400 stron</t>
  </si>
  <si>
    <t>Tusz do drukarki HP DesignJet T770 CYAN Pojemność 130 ml</t>
  </si>
  <si>
    <t>Tusz do drukarki HP DesignJet T770 GRAY   Pojemność 130 ml</t>
  </si>
  <si>
    <t>Tusz do drukarki HP DesignJet T770 MAGENTA Pojemność 130 ml</t>
  </si>
  <si>
    <t>Tusz do drukarki HP DesignJet T770 MATTE BLACK   Pojemność 130 ml</t>
  </si>
  <si>
    <t>Tusz do drukarki HP DesignJet T770 PHOTO BLACK   Pojemność 130 ml</t>
  </si>
  <si>
    <t>Tusz do drukarki HP DesignJet T770 YELLOW  Pojemność 130 ml</t>
  </si>
  <si>
    <t xml:space="preserve">Toner do drukarki HP LJ M604 DN
Wydajność do 10 500 stron </t>
  </si>
  <si>
    <t>TONER do drukarki HP LJ Pro M402 dn
Wydajność do 9 000 stron</t>
  </si>
  <si>
    <t>Toner do drukarki HP LJ Enterprise M602 M4555
Wydajność do 24 000 stron</t>
  </si>
  <si>
    <t>Toner do drukarki  HP LJ P3015
Wydajność do 12 500 stron</t>
  </si>
  <si>
    <t xml:space="preserve">Toner do drukarki HP LJ P4015
Wydajność do 24 000 stron  </t>
  </si>
  <si>
    <t>Toner do drukarki HP LJ Pro 400 M400, M425
Wydajność do 6 900 stron</t>
  </si>
  <si>
    <t>Tusz do drukarkiHP PageWide Enterprise 556dn  BLACK
Wydajność do 20 000 stron</t>
  </si>
  <si>
    <t>Tusz do drukarki HP PageWide Enterprise 556dn CYAN
Wydajność do 16 000 stron</t>
  </si>
  <si>
    <t>Tusz do drukarki HP PageWide Enterprise 556dn MAGENTA
Wydajność do 16 000 stron</t>
  </si>
  <si>
    <t>Tusz do drukarki HP PageWide Enterprise 556dn YELLOW
Wydajność do 16 000 stron</t>
  </si>
  <si>
    <t>Toner do drukarki HP M611 
Wydajność do 25 200 stron</t>
  </si>
  <si>
    <t>Toner do drukarki HP M555 HP LJ  (CYAN)
Wydajność do 10 000 stron</t>
  </si>
  <si>
    <t>Toner do drukarki HP M555 HP LJ  (MAGENTA)
Wydajność do 10 000 stron</t>
  </si>
  <si>
    <t>Tusz do drukarki Canon IX6850 BLACK 
Wydajność do 500 stron (Pojemność 22 ml)</t>
  </si>
  <si>
    <t>Tusz do drukarki Canon IX6850 CLI-551 XL tusz BLACK PHOTO
Wydajność do 1125 stron (Pojemność 11 ml)</t>
  </si>
  <si>
    <t>Tusz do drukarki Canon IX6850 CLI-551C XL tusz CYAN
Wydajność do 665 stron (Pojemność 11 ml)</t>
  </si>
  <si>
    <t>Tusz do drukarki Canon  IX6850 CLI-551M XL tusz MAGENTA
Wydajność do 660 stron (Pojemność 11 ml)</t>
  </si>
  <si>
    <t>Tusz do drukarki Canon  IX6850 CLI-551Y XL tusz YELLOW
Wydajność do 715 stron (Pojemność 11 ml)</t>
  </si>
  <si>
    <t>Etykiety do drukarki Brother 62 x 15,24 mm (DK-22212)</t>
  </si>
  <si>
    <t>Etykiety do drukarki Brother 62 x 30,48 mm (DK-22205)</t>
  </si>
  <si>
    <t>Etykiety do drukarek Brother 102 x 152 mm (DK-11241)</t>
  </si>
  <si>
    <t>Toner do drukarki HP LJ Colour MFP M775 czarny
Wydajność do 13 500 stron</t>
  </si>
  <si>
    <t>Toner do drukarki HP LJ Colour MFP M775 cyan
Wydajność do 13 500 stron</t>
  </si>
  <si>
    <t>Toner do drukarki HP LJ Colour MFP M775 magenta
Wydajność do 13 500 stron</t>
  </si>
  <si>
    <t>Toner do drukarki HP LJ Colour MFP M775 yellow
Wydajność do 13 500 stron</t>
  </si>
  <si>
    <t>Etkiety do drukarki Brother papierowe, białe o wymiarach
29 mm x 90 mm, adresowe, 400 etykiet na rolce</t>
  </si>
  <si>
    <t>Etkiety do drukarki Brother papierowe, białe o wymiarach
62 mm x 100 mm, nadawcze, 300 etykiet na rolce</t>
  </si>
  <si>
    <t>Etkiety do drukarki Brother papierowe, białe o wymiarach
17 mm x 87 mm, na segregatory, 300 etykiet na rolce</t>
  </si>
  <si>
    <t>Etkiety do drukarki Brother, papierowe  o wymiarch 17 mm x 54 mm, 
400 etykiet na rolce</t>
  </si>
  <si>
    <t>Etkiety do drukarki Brother, papierowe  o wymiarch 29 mm x 62 mm, 
800 etykiet na rolce</t>
  </si>
  <si>
    <t>Etkiety do drukarki Brother, papierowe  o wymiarch 38 mm x 90 mm, DUŻE ETYKIETY ADRESOWE, 400 etykiet w rolce</t>
  </si>
  <si>
    <t>Tusz do drukarki HP OFFICE JET 6950 czarny
Wydajność do850 str. Pojemność: 21,5 ml</t>
  </si>
  <si>
    <t>Tusz do drukarki HP OFFICE JET 6950 cyan
Wydajność do 315 str. Pojemność: 4 ml</t>
  </si>
  <si>
    <t>Tusz do drukarki HP OFFICE JET 6950 magenta 
Wydajność do 315 str. Pojemność: 4 ml</t>
  </si>
  <si>
    <t>Tusz do drukarki HP OFFICE JET 6950 yellow
Wydajność do 315 str. Pojemność: 4 ml</t>
  </si>
  <si>
    <t>Toner do drukarki HP LJ PRO M 404 DN
Wydajność do 10 000 str.</t>
  </si>
  <si>
    <t>Toner do drukarki HP LJ COLOUR M652 DN czarny
Wydajność do 27 000 str.</t>
  </si>
  <si>
    <t>Toner do drukarki HP LJ COLOUR M652 DN cyan
Wydajność do 22 000 str.</t>
  </si>
  <si>
    <t>Toner do drukarki HP LJ COLOUR M652 DN magenta
Wydajność do 22 000 str.</t>
  </si>
  <si>
    <t>Toner do drukarki HP LJ COLOUR M652 DN yellow
Wydajność do 22 000 str.</t>
  </si>
  <si>
    <t>Toner do drukarki HP LJ COLOUR ENTERPRISE M 681 DN czarny
Wydajność do 28 000 str.</t>
  </si>
  <si>
    <t>Toner do drukarki HP LJ COLOUR ENTERPRISE M 681 DN cyan
Wydajność do 23 000 str.</t>
  </si>
  <si>
    <t>Toner do drukarki HP LJ COLOUR ENTERPRISE M 681 DN magenta
Wydajność do 23 000 str.</t>
  </si>
  <si>
    <t>Toner do drukarki HP LJ COLOUR ENTERPRISE M 681 DN yellow
Wydajność do 23 000 str.</t>
  </si>
  <si>
    <t>Toner do drukarki HP LJ COLOUR ENTERPRISE M 776 DN czarny
Wydajność do 34 000 str.</t>
  </si>
  <si>
    <t>Toner do drukarki HP LJ COLOUR ENTERPRISE M 776 DN cyan
Wydajność do 29 000 str.</t>
  </si>
  <si>
    <t>Toner do drukarki HP LJ COLOUR ENTERPRISE M 776 DN magenta
Wydajność do 29 000 str.</t>
  </si>
  <si>
    <t>Toner do drukarki HP LJ COLOUR ENTERPRISE M 776 DN yellow
Wydajność do 29 000 str.</t>
  </si>
  <si>
    <t>Toner do drukarki HP LJ 28 W
Wydajność do 1000 str.</t>
  </si>
  <si>
    <t>Etykiety termotransferowe papierowe białe  do drukarki Zebra GK 420T  romiar 60x50 mm 1000 szt.</t>
  </si>
  <si>
    <t>Etykiety termotransferowe foliowe srebrne matowe do drukarki 
Zebra Z-Ultimate 3000T, GK 420T 51x25 mm, 2580 szt.</t>
  </si>
  <si>
    <t xml:space="preserve">Taśma termotransferowa woskowo-żywiczna do drukarki Zebra GK 420T
64 mm x 74 m, rdzeń 12.7mm do zadruku etykiet </t>
  </si>
  <si>
    <t>Załącznik B do SWZ</t>
  </si>
  <si>
    <t>Załącznik nr 1 do Formularza ofertowego</t>
  </si>
  <si>
    <t>Specyfikacja asortymentowo-cenowa</t>
  </si>
  <si>
    <t>KPP. I.2611.8.2022</t>
  </si>
  <si>
    <r>
      <t>Toner do drukarki HP M555</t>
    </r>
    <r>
      <rPr>
        <sz val="10"/>
        <color rgb="FFFF0000"/>
        <rFont val="Open Sans Light"/>
        <family val="2"/>
        <charset val="238"/>
      </rPr>
      <t xml:space="preserve"> </t>
    </r>
    <r>
      <rPr>
        <sz val="10"/>
        <color theme="1"/>
        <rFont val="Open Sans Light"/>
        <family val="2"/>
        <charset val="238"/>
      </rPr>
      <t>HP LJ  (BLACK) 
Wydajność do 13 000 stron</t>
    </r>
  </si>
  <si>
    <r>
      <t xml:space="preserve">Toner do drukarki HP M555  HP LJ </t>
    </r>
    <r>
      <rPr>
        <sz val="10"/>
        <color rgb="FFFF0000"/>
        <rFont val="Open Sans Light"/>
        <family val="2"/>
        <charset val="238"/>
      </rPr>
      <t xml:space="preserve"> </t>
    </r>
    <r>
      <rPr>
        <sz val="10"/>
        <color theme="1"/>
        <rFont val="Open Sans Light"/>
        <family val="2"/>
        <charset val="238"/>
      </rPr>
      <t>(YELLOW)
Wydajność do 10 000 stron</t>
    </r>
  </si>
  <si>
    <t>Przy wyliczaniu ceny ofertowej poszczególnych elementów należy ograniczyć się do dwóch miejsc po przecinku na każdym etapie wyliczenia ceny. Jeżeli parametr miejsca setnego jest poniżej 5 to parametr dziesiętny zaokrągla się w dół, jeżeli parametr miejsca setnego jest 5 i powyżej to parametr dziesiętny zaokrągla się w górę.</t>
  </si>
  <si>
    <t>Ilość zamawiana w okresie trwania umowy 
szt.</t>
  </si>
  <si>
    <t>Cena jednostkowa netto 
PLN</t>
  </si>
  <si>
    <t>Cena jednostkowa brutto 
PLN</t>
  </si>
  <si>
    <t>Nazwa producenta i indywidualne oznaczenie (model/typ/numer) oferowanego materiału eksploatacyjnego (brak podania nazwy producenta i indywidualnego oznaczenia materiału eksploatacyjnego spowoduje odrzucenie oferty)</t>
  </si>
  <si>
    <t>6=kol.4 + (kol.4 x kol.5)</t>
  </si>
  <si>
    <t>Wartość brutto
PLN</t>
  </si>
  <si>
    <t>10</t>
  </si>
  <si>
    <t>Wartość netto PLN</t>
  </si>
  <si>
    <t>Kwota VAT</t>
  </si>
  <si>
    <t>7 = kol.3 x kol. 4</t>
  </si>
  <si>
    <t>8 = kol. 5 x kol. 7</t>
  </si>
  <si>
    <t>9 = kol. 7 + kol. 8</t>
  </si>
  <si>
    <t>Uwaga !!!
W przypadku zaoferowania równoważnych materiałów eksploatacyjnych należy bezzwględnie, pod rygorem odrzucenia oferty wpisać w kolumnie 10 symbol (typ katalogowy) oferowanych produktów. Określony symbol musi w sposób jednoznaczny określać zarówno producenta, jak i konkretny produkt (zamiennik). Gdy Wykonawca nie wypełni dla danego materiału eksploatacyjnego kolumny 10 oznaczać to będzie, iż Wykonawca zaoferował materiał eksploatacyjny zalecany przez producenta urządzenia.</t>
  </si>
  <si>
    <t>6 = kol.4 + (kol.4 x kol.5)</t>
  </si>
  <si>
    <t>Razem od poz. 1 do poz. 94 w kol. 7 i w kol. 9</t>
  </si>
  <si>
    <t>Razem poz. 1 do poz. 46 w kol. 7 i w kol. 9</t>
  </si>
  <si>
    <t>Część 1 - Dostawa materiałów eksploatacyjnych  do drukarek</t>
  </si>
  <si>
    <t>Część 2 - Dostawa materiałów eksploatacyjnych do kserokopiarek i faksów.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</si>
</sst>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szt.&quot;"/>
    <numFmt numFmtId="165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Open Sans"/>
      <family val="2"/>
      <charset val="238"/>
    </font>
    <font>
      <sz val="11"/>
      <color theme="1"/>
      <name val="Calibri"/>
      <family val="2"/>
      <scheme val="minor"/>
    </font>
    <font>
      <sz val="10"/>
      <color rgb="FFFF0000"/>
      <name val="Open Sans"/>
      <family val="2"/>
      <charset val="238"/>
    </font>
    <font>
      <b/>
      <sz val="11"/>
      <color theme="1"/>
      <name val="Open Sans Light"/>
      <family val="2"/>
      <charset val="238"/>
    </font>
    <font>
      <sz val="11"/>
      <color theme="1"/>
      <name val="Open Sans Light"/>
      <family val="2"/>
      <charset val="238"/>
    </font>
    <font>
      <b/>
      <sz val="10"/>
      <color theme="1"/>
      <name val="Open Sans Light"/>
      <family val="2"/>
      <charset val="238"/>
    </font>
    <font>
      <b/>
      <sz val="9"/>
      <color theme="1"/>
      <name val="Open Sans Light"/>
      <family val="2"/>
      <charset val="238"/>
    </font>
    <font>
      <sz val="10"/>
      <color rgb="FFFF0000"/>
      <name val="Open Sans Light"/>
      <family val="2"/>
      <charset val="238"/>
    </font>
    <font>
      <sz val="10"/>
      <color theme="1"/>
      <name val="Open Sans Light"/>
      <family val="2"/>
      <charset val="238"/>
    </font>
    <font>
      <sz val="10"/>
      <color theme="0" tint="-0.34998626667073579"/>
      <name val="Open Sans Light"/>
      <family val="2"/>
      <charset val="238"/>
    </font>
    <font>
      <sz val="10"/>
      <color rgb="FF000000"/>
      <name val="Open Sans Light"/>
      <family val="2"/>
      <charset val="238"/>
    </font>
    <font>
      <sz val="10"/>
      <name val="Open Sans Light"/>
      <family val="2"/>
      <charset val="238"/>
    </font>
    <font>
      <sz val="8"/>
      <color rgb="FFFF0000"/>
      <name val="Open Sans Light"/>
      <family val="2"/>
      <charset val="238"/>
    </font>
    <font>
      <b/>
      <sz val="8"/>
      <color theme="0" tint="-0.34998626667073579"/>
      <name val="Open Sans Light"/>
      <family val="2"/>
      <charset val="238"/>
    </font>
    <font>
      <b/>
      <sz val="8"/>
      <color theme="1"/>
      <name val="Open Sans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9" fillId="0" borderId="0" xfId="0" applyFont="1"/>
    <xf numFmtId="49" fontId="6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/>
    </xf>
    <xf numFmtId="165" fontId="10" fillId="2" borderId="3" xfId="0" applyNumberFormat="1" applyFont="1" applyFill="1" applyBorder="1" applyAlignment="1">
      <alignment horizontal="right"/>
    </xf>
    <xf numFmtId="9" fontId="9" fillId="2" borderId="3" xfId="0" applyNumberFormat="1" applyFont="1" applyFill="1" applyBorder="1" applyAlignment="1">
      <alignment horizontal="center"/>
    </xf>
    <xf numFmtId="165" fontId="11" fillId="0" borderId="3" xfId="0" applyNumberFormat="1" applyFont="1" applyBorder="1" applyAlignment="1">
      <alignment horizontal="right"/>
    </xf>
    <xf numFmtId="165" fontId="9" fillId="0" borderId="3" xfId="0" applyNumberFormat="1" applyFont="1" applyBorder="1"/>
    <xf numFmtId="165" fontId="10" fillId="0" borderId="3" xfId="0" applyNumberFormat="1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/>
    <xf numFmtId="9" fontId="9" fillId="0" borderId="3" xfId="0" applyNumberFormat="1" applyFont="1" applyBorder="1" applyAlignment="1">
      <alignment horizontal="center"/>
    </xf>
    <xf numFmtId="0" fontId="9" fillId="0" borderId="6" xfId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center"/>
    </xf>
    <xf numFmtId="165" fontId="10" fillId="2" borderId="3" xfId="0" applyNumberFormat="1" applyFont="1" applyFill="1" applyBorder="1"/>
    <xf numFmtId="165" fontId="11" fillId="2" borderId="3" xfId="0" applyNumberFormat="1" applyFont="1" applyFill="1" applyBorder="1" applyAlignment="1">
      <alignment horizontal="right"/>
    </xf>
    <xf numFmtId="165" fontId="9" fillId="2" borderId="3" xfId="0" applyNumberFormat="1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wrapText="1"/>
    </xf>
    <xf numFmtId="164" fontId="9" fillId="2" borderId="2" xfId="0" applyNumberFormat="1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/>
    </xf>
    <xf numFmtId="164" fontId="9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/>
    </xf>
    <xf numFmtId="49" fontId="15" fillId="0" borderId="3" xfId="0" applyNumberFormat="1" applyFont="1" applyBorder="1" applyAlignment="1">
      <alignment horizontal="center" vertical="center"/>
    </xf>
    <xf numFmtId="165" fontId="10" fillId="2" borderId="3" xfId="0" applyNumberFormat="1" applyFont="1" applyFill="1" applyBorder="1" applyAlignment="1" applyProtection="1">
      <alignment horizontal="right"/>
      <protection locked="0"/>
    </xf>
    <xf numFmtId="9" fontId="9" fillId="0" borderId="3" xfId="0" applyNumberFormat="1" applyFont="1" applyBorder="1" applyAlignment="1" applyProtection="1">
      <alignment horizontal="center"/>
      <protection locked="0"/>
    </xf>
    <xf numFmtId="9" fontId="9" fillId="2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Font="1" applyBorder="1" applyProtection="1">
      <protection locked="0"/>
    </xf>
    <xf numFmtId="0" fontId="9" fillId="2" borderId="3" xfId="0" applyFont="1" applyFill="1" applyBorder="1" applyProtection="1">
      <protection locked="0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/>
    </xf>
  </cellXfs>
  <cellStyles count="2">
    <cellStyle name="Normalny" xfId="0" builtinId="0"/>
    <cellStyle name="Normalny 2" xfId="1" xr:uid="{AC1AC7E0-953A-4A88-BC2F-69C29AF28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7C0BD-CB48-4645-808A-83EA0B726898}">
  <sheetPr>
    <tabColor theme="9" tint="-0.249977111117893"/>
    <pageSetUpPr fitToPage="1"/>
  </sheetPr>
  <dimension ref="A1:M106"/>
  <sheetViews>
    <sheetView zoomScaleNormal="100" workbookViewId="0">
      <selection activeCell="F103" sqref="F103"/>
    </sheetView>
  </sheetViews>
  <sheetFormatPr defaultRowHeight="15" x14ac:dyDescent="0.3"/>
  <cols>
    <col min="1" max="1" width="5.140625" style="1" customWidth="1"/>
    <col min="2" max="2" width="62.140625" style="1" bestFit="1" customWidth="1"/>
    <col min="3" max="3" width="11.5703125" style="3" bestFit="1" customWidth="1"/>
    <col min="4" max="4" width="12.7109375" style="1" customWidth="1"/>
    <col min="5" max="5" width="7.42578125" style="1" customWidth="1"/>
    <col min="6" max="6" width="22.42578125" style="1" customWidth="1"/>
    <col min="7" max="7" width="15.140625" style="1" customWidth="1"/>
    <col min="8" max="8" width="18.85546875" style="1" customWidth="1"/>
    <col min="9" max="9" width="22.28515625" style="1" customWidth="1"/>
    <col min="10" max="10" width="22.140625" style="1" customWidth="1"/>
    <col min="11" max="11" width="9.140625" style="1"/>
    <col min="12" max="12" width="11.5703125" style="1" bestFit="1" customWidth="1"/>
    <col min="13" max="16384" width="9.140625" style="1"/>
  </cols>
  <sheetData>
    <row r="1" spans="1:10" ht="16.5" x14ac:dyDescent="0.3">
      <c r="A1" s="69" t="s">
        <v>144</v>
      </c>
      <c r="B1" s="69"/>
      <c r="C1" s="4"/>
      <c r="D1" s="4"/>
      <c r="E1" s="4"/>
      <c r="F1" s="4"/>
      <c r="G1" s="4"/>
      <c r="H1" s="56"/>
      <c r="I1" s="4"/>
      <c r="J1" s="5"/>
    </row>
    <row r="2" spans="1:10" ht="16.5" x14ac:dyDescent="0.3">
      <c r="A2" s="4"/>
      <c r="B2" s="6"/>
      <c r="C2" s="4"/>
      <c r="D2" s="4"/>
      <c r="E2" s="7"/>
      <c r="F2" s="7"/>
      <c r="G2" s="70" t="s">
        <v>141</v>
      </c>
      <c r="H2" s="70"/>
      <c r="I2" s="70"/>
      <c r="J2" s="70"/>
    </row>
    <row r="3" spans="1:10" ht="16.5" x14ac:dyDescent="0.3">
      <c r="A3" s="4"/>
      <c r="B3" s="6"/>
      <c r="C3" s="4"/>
      <c r="D3" s="8"/>
      <c r="E3" s="8"/>
      <c r="F3" s="70" t="s">
        <v>142</v>
      </c>
      <c r="G3" s="70"/>
      <c r="H3" s="70"/>
      <c r="I3" s="70"/>
      <c r="J3" s="70"/>
    </row>
    <row r="4" spans="1:10" ht="16.5" x14ac:dyDescent="0.3">
      <c r="A4" s="4"/>
      <c r="B4" s="6" t="s">
        <v>164</v>
      </c>
      <c r="C4" s="4"/>
      <c r="D4" s="4"/>
      <c r="E4" s="4"/>
      <c r="F4" s="4"/>
      <c r="G4" s="4"/>
      <c r="H4" s="56"/>
      <c r="I4" s="4"/>
      <c r="J4" s="5"/>
    </row>
    <row r="5" spans="1:10" ht="16.5" x14ac:dyDescent="0.3">
      <c r="A5" s="71" t="s">
        <v>143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ht="16.5" x14ac:dyDescent="0.3">
      <c r="A6" s="4"/>
      <c r="B6" s="4"/>
      <c r="C6" s="4"/>
      <c r="D6" s="4"/>
      <c r="E6" s="4"/>
      <c r="F6" s="4"/>
      <c r="G6" s="4"/>
      <c r="H6" s="56"/>
      <c r="I6" s="4"/>
      <c r="J6" s="4"/>
    </row>
    <row r="7" spans="1:10" x14ac:dyDescent="0.3">
      <c r="A7" s="68"/>
      <c r="B7" s="68"/>
      <c r="C7" s="68"/>
      <c r="D7" s="68"/>
      <c r="E7" s="68"/>
      <c r="F7" s="68"/>
      <c r="G7" s="68"/>
      <c r="H7" s="68"/>
      <c r="I7" s="68"/>
    </row>
    <row r="8" spans="1:10" s="16" customFormat="1" ht="127.5" customHeight="1" x14ac:dyDescent="0.3">
      <c r="A8" s="13" t="s">
        <v>0</v>
      </c>
      <c r="B8" s="13" t="s">
        <v>1</v>
      </c>
      <c r="C8" s="55" t="s">
        <v>148</v>
      </c>
      <c r="D8" s="54" t="s">
        <v>149</v>
      </c>
      <c r="E8" s="15" t="s">
        <v>2</v>
      </c>
      <c r="F8" s="14" t="s">
        <v>150</v>
      </c>
      <c r="G8" s="14" t="s">
        <v>155</v>
      </c>
      <c r="H8" s="55" t="s">
        <v>156</v>
      </c>
      <c r="I8" s="55" t="s">
        <v>153</v>
      </c>
      <c r="J8" s="53" t="s">
        <v>151</v>
      </c>
    </row>
    <row r="9" spans="1:10" x14ac:dyDescent="0.3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58" t="s">
        <v>161</v>
      </c>
      <c r="G9" s="58" t="s">
        <v>157</v>
      </c>
      <c r="H9" s="58" t="s">
        <v>158</v>
      </c>
      <c r="I9" s="17" t="s">
        <v>159</v>
      </c>
      <c r="J9" s="17" t="s">
        <v>154</v>
      </c>
    </row>
    <row r="10" spans="1:10" ht="30" x14ac:dyDescent="0.3">
      <c r="A10" s="18">
        <v>1</v>
      </c>
      <c r="B10" s="19" t="s">
        <v>54</v>
      </c>
      <c r="C10" s="20">
        <v>2</v>
      </c>
      <c r="D10" s="21">
        <f>F10/1.23</f>
        <v>0</v>
      </c>
      <c r="E10" s="22"/>
      <c r="F10" s="23"/>
      <c r="G10" s="24">
        <f t="shared" ref="G10:G73" si="0">ROUND(C10*F10,2)</f>
        <v>0</v>
      </c>
      <c r="H10" s="24"/>
      <c r="I10" s="25">
        <f t="shared" ref="I10:I104" si="1">G10/1.23</f>
        <v>0</v>
      </c>
      <c r="J10" s="24"/>
    </row>
    <row r="11" spans="1:10" ht="30" x14ac:dyDescent="0.3">
      <c r="A11" s="26">
        <v>2</v>
      </c>
      <c r="B11" s="19" t="s">
        <v>55</v>
      </c>
      <c r="C11" s="20">
        <v>3</v>
      </c>
      <c r="D11" s="21">
        <f t="shared" ref="D11:D74" si="2">F11/1.23</f>
        <v>0</v>
      </c>
      <c r="E11" s="22"/>
      <c r="F11" s="23"/>
      <c r="G11" s="24">
        <f t="shared" si="0"/>
        <v>0</v>
      </c>
      <c r="H11" s="24"/>
      <c r="I11" s="25">
        <f t="shared" si="1"/>
        <v>0</v>
      </c>
      <c r="J11" s="27"/>
    </row>
    <row r="12" spans="1:10" ht="30" x14ac:dyDescent="0.3">
      <c r="A12" s="18">
        <v>3</v>
      </c>
      <c r="B12" s="19" t="s">
        <v>56</v>
      </c>
      <c r="C12" s="20">
        <v>3</v>
      </c>
      <c r="D12" s="21">
        <f t="shared" si="2"/>
        <v>0</v>
      </c>
      <c r="E12" s="28"/>
      <c r="F12" s="23"/>
      <c r="G12" s="24">
        <f t="shared" si="0"/>
        <v>0</v>
      </c>
      <c r="H12" s="24"/>
      <c r="I12" s="25">
        <f t="shared" si="1"/>
        <v>0</v>
      </c>
      <c r="J12" s="27"/>
    </row>
    <row r="13" spans="1:10" ht="30" x14ac:dyDescent="0.3">
      <c r="A13" s="18">
        <v>4</v>
      </c>
      <c r="B13" s="19" t="s">
        <v>57</v>
      </c>
      <c r="C13" s="20">
        <v>3</v>
      </c>
      <c r="D13" s="21">
        <f t="shared" si="2"/>
        <v>0</v>
      </c>
      <c r="E13" s="28"/>
      <c r="F13" s="23"/>
      <c r="G13" s="24">
        <f t="shared" si="0"/>
        <v>0</v>
      </c>
      <c r="H13" s="24"/>
      <c r="I13" s="25">
        <f t="shared" si="1"/>
        <v>0</v>
      </c>
      <c r="J13" s="27"/>
    </row>
    <row r="14" spans="1:10" ht="30" x14ac:dyDescent="0.3">
      <c r="A14" s="18">
        <v>5</v>
      </c>
      <c r="B14" s="19" t="s">
        <v>58</v>
      </c>
      <c r="C14" s="20">
        <v>3</v>
      </c>
      <c r="D14" s="21">
        <f t="shared" si="2"/>
        <v>0</v>
      </c>
      <c r="E14" s="28"/>
      <c r="F14" s="23"/>
      <c r="G14" s="24">
        <f t="shared" si="0"/>
        <v>0</v>
      </c>
      <c r="H14" s="24"/>
      <c r="I14" s="25">
        <f t="shared" si="1"/>
        <v>0</v>
      </c>
      <c r="J14" s="27"/>
    </row>
    <row r="15" spans="1:10" ht="30" x14ac:dyDescent="0.3">
      <c r="A15" s="26">
        <v>6</v>
      </c>
      <c r="B15" s="29" t="s">
        <v>59</v>
      </c>
      <c r="C15" s="20">
        <v>4</v>
      </c>
      <c r="D15" s="21">
        <f t="shared" si="2"/>
        <v>0</v>
      </c>
      <c r="E15" s="28"/>
      <c r="F15" s="23"/>
      <c r="G15" s="24">
        <f t="shared" si="0"/>
        <v>0</v>
      </c>
      <c r="H15" s="24"/>
      <c r="I15" s="25">
        <f t="shared" si="1"/>
        <v>0</v>
      </c>
      <c r="J15" s="27"/>
    </row>
    <row r="16" spans="1:10" ht="30" x14ac:dyDescent="0.3">
      <c r="A16" s="18">
        <v>7</v>
      </c>
      <c r="B16" s="29" t="s">
        <v>60</v>
      </c>
      <c r="C16" s="20">
        <v>2</v>
      </c>
      <c r="D16" s="21">
        <f t="shared" si="2"/>
        <v>0</v>
      </c>
      <c r="E16" s="28"/>
      <c r="F16" s="23"/>
      <c r="G16" s="24">
        <f t="shared" si="0"/>
        <v>0</v>
      </c>
      <c r="H16" s="24"/>
      <c r="I16" s="25">
        <f t="shared" si="1"/>
        <v>0</v>
      </c>
      <c r="J16" s="27"/>
    </row>
    <row r="17" spans="1:10" ht="30" x14ac:dyDescent="0.3">
      <c r="A17" s="18">
        <v>8</v>
      </c>
      <c r="B17" s="29" t="s">
        <v>61</v>
      </c>
      <c r="C17" s="20">
        <v>2</v>
      </c>
      <c r="D17" s="21">
        <f t="shared" si="2"/>
        <v>0</v>
      </c>
      <c r="E17" s="28"/>
      <c r="F17" s="23"/>
      <c r="G17" s="24">
        <f t="shared" si="0"/>
        <v>0</v>
      </c>
      <c r="H17" s="24"/>
      <c r="I17" s="25">
        <f t="shared" si="1"/>
        <v>0</v>
      </c>
      <c r="J17" s="27"/>
    </row>
    <row r="18" spans="1:10" ht="30" x14ac:dyDescent="0.3">
      <c r="A18" s="18">
        <v>9</v>
      </c>
      <c r="B18" s="29" t="s">
        <v>62</v>
      </c>
      <c r="C18" s="20">
        <v>2</v>
      </c>
      <c r="D18" s="21">
        <f t="shared" si="2"/>
        <v>0</v>
      </c>
      <c r="E18" s="28"/>
      <c r="F18" s="23"/>
      <c r="G18" s="24">
        <f t="shared" si="0"/>
        <v>0</v>
      </c>
      <c r="H18" s="24"/>
      <c r="I18" s="25">
        <f t="shared" si="1"/>
        <v>0</v>
      </c>
      <c r="J18" s="27"/>
    </row>
    <row r="19" spans="1:10" ht="30" x14ac:dyDescent="0.3">
      <c r="A19" s="26">
        <v>10</v>
      </c>
      <c r="B19" s="19" t="s">
        <v>63</v>
      </c>
      <c r="C19" s="20">
        <v>3</v>
      </c>
      <c r="D19" s="21">
        <f t="shared" si="2"/>
        <v>0</v>
      </c>
      <c r="E19" s="28"/>
      <c r="F19" s="23"/>
      <c r="G19" s="24">
        <f t="shared" si="0"/>
        <v>0</v>
      </c>
      <c r="H19" s="24"/>
      <c r="I19" s="25">
        <f t="shared" si="1"/>
        <v>0</v>
      </c>
      <c r="J19" s="27"/>
    </row>
    <row r="20" spans="1:10" ht="30" x14ac:dyDescent="0.3">
      <c r="A20" s="18">
        <v>11</v>
      </c>
      <c r="B20" s="29" t="s">
        <v>64</v>
      </c>
      <c r="C20" s="20">
        <v>1</v>
      </c>
      <c r="D20" s="21">
        <f t="shared" si="2"/>
        <v>0</v>
      </c>
      <c r="E20" s="28"/>
      <c r="F20" s="23"/>
      <c r="G20" s="24">
        <f t="shared" si="0"/>
        <v>0</v>
      </c>
      <c r="H20" s="24"/>
      <c r="I20" s="25">
        <f t="shared" si="1"/>
        <v>0</v>
      </c>
      <c r="J20" s="27"/>
    </row>
    <row r="21" spans="1:10" ht="30" x14ac:dyDescent="0.3">
      <c r="A21" s="18">
        <v>12</v>
      </c>
      <c r="B21" s="19" t="s">
        <v>65</v>
      </c>
      <c r="C21" s="20">
        <v>2</v>
      </c>
      <c r="D21" s="21">
        <f t="shared" si="2"/>
        <v>0</v>
      </c>
      <c r="E21" s="28"/>
      <c r="F21" s="23"/>
      <c r="G21" s="24">
        <f t="shared" si="0"/>
        <v>0</v>
      </c>
      <c r="H21" s="24"/>
      <c r="I21" s="25">
        <f t="shared" si="1"/>
        <v>0</v>
      </c>
      <c r="J21" s="27"/>
    </row>
    <row r="22" spans="1:10" ht="30" x14ac:dyDescent="0.3">
      <c r="A22" s="18">
        <v>13</v>
      </c>
      <c r="B22" s="19" t="s">
        <v>66</v>
      </c>
      <c r="C22" s="20">
        <v>2</v>
      </c>
      <c r="D22" s="21">
        <f t="shared" si="2"/>
        <v>0</v>
      </c>
      <c r="E22" s="28"/>
      <c r="F22" s="23"/>
      <c r="G22" s="24">
        <f t="shared" si="0"/>
        <v>0</v>
      </c>
      <c r="H22" s="24"/>
      <c r="I22" s="25">
        <f t="shared" si="1"/>
        <v>0</v>
      </c>
      <c r="J22" s="27"/>
    </row>
    <row r="23" spans="1:10" ht="30" x14ac:dyDescent="0.3">
      <c r="A23" s="26">
        <v>14</v>
      </c>
      <c r="B23" s="19" t="s">
        <v>67</v>
      </c>
      <c r="C23" s="20">
        <v>2</v>
      </c>
      <c r="D23" s="21">
        <f t="shared" si="2"/>
        <v>0</v>
      </c>
      <c r="E23" s="28"/>
      <c r="F23" s="23"/>
      <c r="G23" s="24">
        <f t="shared" si="0"/>
        <v>0</v>
      </c>
      <c r="H23" s="24"/>
      <c r="I23" s="25">
        <f t="shared" si="1"/>
        <v>0</v>
      </c>
      <c r="J23" s="27"/>
    </row>
    <row r="24" spans="1:10" ht="30" x14ac:dyDescent="0.3">
      <c r="A24" s="18">
        <v>15</v>
      </c>
      <c r="B24" s="19" t="s">
        <v>68</v>
      </c>
      <c r="C24" s="20">
        <v>2</v>
      </c>
      <c r="D24" s="21">
        <f t="shared" si="2"/>
        <v>0</v>
      </c>
      <c r="E24" s="28"/>
      <c r="F24" s="23"/>
      <c r="G24" s="24">
        <f t="shared" si="0"/>
        <v>0</v>
      </c>
      <c r="H24" s="24"/>
      <c r="I24" s="25">
        <f t="shared" si="1"/>
        <v>0</v>
      </c>
      <c r="J24" s="27"/>
    </row>
    <row r="25" spans="1:10" ht="30" x14ac:dyDescent="0.3">
      <c r="A25" s="18">
        <v>16</v>
      </c>
      <c r="B25" s="19" t="s">
        <v>69</v>
      </c>
      <c r="C25" s="20">
        <v>2</v>
      </c>
      <c r="D25" s="21">
        <f t="shared" si="2"/>
        <v>0</v>
      </c>
      <c r="E25" s="28"/>
      <c r="F25" s="23"/>
      <c r="G25" s="24">
        <f t="shared" si="0"/>
        <v>0</v>
      </c>
      <c r="H25" s="24"/>
      <c r="I25" s="25">
        <f t="shared" si="1"/>
        <v>0</v>
      </c>
      <c r="J25" s="27"/>
    </row>
    <row r="26" spans="1:10" ht="30" x14ac:dyDescent="0.3">
      <c r="A26" s="18">
        <v>17</v>
      </c>
      <c r="B26" s="19" t="s">
        <v>70</v>
      </c>
      <c r="C26" s="20">
        <v>105</v>
      </c>
      <c r="D26" s="21">
        <f t="shared" si="2"/>
        <v>0</v>
      </c>
      <c r="E26" s="28"/>
      <c r="F26" s="23"/>
      <c r="G26" s="24">
        <f t="shared" si="0"/>
        <v>0</v>
      </c>
      <c r="H26" s="24"/>
      <c r="I26" s="25">
        <f t="shared" si="1"/>
        <v>0</v>
      </c>
      <c r="J26" s="27"/>
    </row>
    <row r="27" spans="1:10" ht="30" x14ac:dyDescent="0.3">
      <c r="A27" s="26">
        <v>18</v>
      </c>
      <c r="B27" s="19" t="s">
        <v>71</v>
      </c>
      <c r="C27" s="20">
        <v>36</v>
      </c>
      <c r="D27" s="21">
        <f t="shared" si="2"/>
        <v>0</v>
      </c>
      <c r="E27" s="28"/>
      <c r="F27" s="23"/>
      <c r="G27" s="24">
        <f t="shared" si="0"/>
        <v>0</v>
      </c>
      <c r="H27" s="24"/>
      <c r="I27" s="25">
        <f t="shared" si="1"/>
        <v>0</v>
      </c>
      <c r="J27" s="27"/>
    </row>
    <row r="28" spans="1:10" ht="30" x14ac:dyDescent="0.3">
      <c r="A28" s="18">
        <v>19</v>
      </c>
      <c r="B28" s="19" t="s">
        <v>72</v>
      </c>
      <c r="C28" s="20">
        <v>36</v>
      </c>
      <c r="D28" s="21">
        <f t="shared" si="2"/>
        <v>0</v>
      </c>
      <c r="E28" s="28"/>
      <c r="F28" s="23"/>
      <c r="G28" s="24">
        <f t="shared" si="0"/>
        <v>0</v>
      </c>
      <c r="H28" s="24"/>
      <c r="I28" s="25">
        <f t="shared" si="1"/>
        <v>0</v>
      </c>
      <c r="J28" s="27"/>
    </row>
    <row r="29" spans="1:10" ht="30" x14ac:dyDescent="0.3">
      <c r="A29" s="18">
        <v>20</v>
      </c>
      <c r="B29" s="19" t="s">
        <v>73</v>
      </c>
      <c r="C29" s="20">
        <v>36</v>
      </c>
      <c r="D29" s="21">
        <f t="shared" si="2"/>
        <v>0</v>
      </c>
      <c r="E29" s="28"/>
      <c r="F29" s="23"/>
      <c r="G29" s="24">
        <f t="shared" si="0"/>
        <v>0</v>
      </c>
      <c r="H29" s="24"/>
      <c r="I29" s="25">
        <f t="shared" si="1"/>
        <v>0</v>
      </c>
      <c r="J29" s="27"/>
    </row>
    <row r="30" spans="1:10" ht="30" x14ac:dyDescent="0.3">
      <c r="A30" s="18">
        <v>21</v>
      </c>
      <c r="B30" s="30" t="s">
        <v>74</v>
      </c>
      <c r="C30" s="20">
        <v>6</v>
      </c>
      <c r="D30" s="21">
        <f t="shared" si="2"/>
        <v>0</v>
      </c>
      <c r="E30" s="28"/>
      <c r="F30" s="23"/>
      <c r="G30" s="24">
        <f t="shared" si="0"/>
        <v>0</v>
      </c>
      <c r="H30" s="24"/>
      <c r="I30" s="25">
        <f t="shared" si="1"/>
        <v>0</v>
      </c>
      <c r="J30" s="27"/>
    </row>
    <row r="31" spans="1:10" ht="30" x14ac:dyDescent="0.3">
      <c r="A31" s="26">
        <v>22</v>
      </c>
      <c r="B31" s="31" t="s">
        <v>75</v>
      </c>
      <c r="C31" s="32">
        <v>1</v>
      </c>
      <c r="D31" s="21">
        <f t="shared" si="2"/>
        <v>0</v>
      </c>
      <c r="E31" s="22"/>
      <c r="F31" s="23"/>
      <c r="G31" s="24">
        <f t="shared" si="0"/>
        <v>0</v>
      </c>
      <c r="H31" s="24"/>
      <c r="I31" s="33">
        <f t="shared" si="1"/>
        <v>0</v>
      </c>
      <c r="J31" s="27"/>
    </row>
    <row r="32" spans="1:10" ht="30" x14ac:dyDescent="0.3">
      <c r="A32" s="18">
        <v>23</v>
      </c>
      <c r="B32" s="31" t="s">
        <v>76</v>
      </c>
      <c r="C32" s="32">
        <v>1</v>
      </c>
      <c r="D32" s="21">
        <f t="shared" si="2"/>
        <v>0</v>
      </c>
      <c r="E32" s="22"/>
      <c r="F32" s="23"/>
      <c r="G32" s="24">
        <f t="shared" si="0"/>
        <v>0</v>
      </c>
      <c r="H32" s="24"/>
      <c r="I32" s="33">
        <f t="shared" si="1"/>
        <v>0</v>
      </c>
      <c r="J32" s="27"/>
    </row>
    <row r="33" spans="1:10" ht="30" x14ac:dyDescent="0.3">
      <c r="A33" s="18">
        <v>24</v>
      </c>
      <c r="B33" s="31" t="s">
        <v>77</v>
      </c>
      <c r="C33" s="32">
        <v>1</v>
      </c>
      <c r="D33" s="21">
        <f t="shared" si="2"/>
        <v>0</v>
      </c>
      <c r="E33" s="22"/>
      <c r="F33" s="23"/>
      <c r="G33" s="24">
        <f t="shared" si="0"/>
        <v>0</v>
      </c>
      <c r="H33" s="24"/>
      <c r="I33" s="33">
        <f t="shared" si="1"/>
        <v>0</v>
      </c>
      <c r="J33" s="27"/>
    </row>
    <row r="34" spans="1:10" ht="30" x14ac:dyDescent="0.3">
      <c r="A34" s="18">
        <v>25</v>
      </c>
      <c r="B34" s="31" t="s">
        <v>78</v>
      </c>
      <c r="C34" s="32">
        <v>1</v>
      </c>
      <c r="D34" s="21">
        <f t="shared" si="2"/>
        <v>0</v>
      </c>
      <c r="E34" s="22"/>
      <c r="F34" s="23"/>
      <c r="G34" s="24">
        <f t="shared" si="0"/>
        <v>0</v>
      </c>
      <c r="H34" s="24"/>
      <c r="I34" s="33">
        <f t="shared" si="1"/>
        <v>0</v>
      </c>
      <c r="J34" s="27"/>
    </row>
    <row r="35" spans="1:10" ht="30" x14ac:dyDescent="0.3">
      <c r="A35" s="26">
        <v>26</v>
      </c>
      <c r="B35" s="19" t="s">
        <v>79</v>
      </c>
      <c r="C35" s="20">
        <v>1</v>
      </c>
      <c r="D35" s="21">
        <f t="shared" si="2"/>
        <v>0</v>
      </c>
      <c r="E35" s="28"/>
      <c r="F35" s="23"/>
      <c r="G35" s="24">
        <f t="shared" si="0"/>
        <v>0</v>
      </c>
      <c r="H35" s="24"/>
      <c r="I35" s="25">
        <f t="shared" si="1"/>
        <v>0</v>
      </c>
      <c r="J35" s="27"/>
    </row>
    <row r="36" spans="1:10" ht="30" x14ac:dyDescent="0.3">
      <c r="A36" s="18">
        <v>27</v>
      </c>
      <c r="B36" s="19" t="s">
        <v>80</v>
      </c>
      <c r="C36" s="20">
        <v>1</v>
      </c>
      <c r="D36" s="21">
        <f t="shared" si="2"/>
        <v>0</v>
      </c>
      <c r="E36" s="28"/>
      <c r="F36" s="23"/>
      <c r="G36" s="24">
        <f t="shared" si="0"/>
        <v>0</v>
      </c>
      <c r="H36" s="24"/>
      <c r="I36" s="25">
        <f t="shared" si="1"/>
        <v>0</v>
      </c>
      <c r="J36" s="27"/>
    </row>
    <row r="37" spans="1:10" ht="30" x14ac:dyDescent="0.3">
      <c r="A37" s="18">
        <v>28</v>
      </c>
      <c r="B37" s="19" t="s">
        <v>81</v>
      </c>
      <c r="C37" s="20">
        <v>1</v>
      </c>
      <c r="D37" s="21">
        <f t="shared" si="2"/>
        <v>0</v>
      </c>
      <c r="E37" s="28"/>
      <c r="F37" s="23"/>
      <c r="G37" s="24">
        <f t="shared" si="0"/>
        <v>0</v>
      </c>
      <c r="H37" s="24"/>
      <c r="I37" s="25">
        <f t="shared" si="1"/>
        <v>0</v>
      </c>
      <c r="J37" s="27"/>
    </row>
    <row r="38" spans="1:10" ht="30" x14ac:dyDescent="0.3">
      <c r="A38" s="18">
        <v>29</v>
      </c>
      <c r="B38" s="19" t="s">
        <v>82</v>
      </c>
      <c r="C38" s="20">
        <v>1</v>
      </c>
      <c r="D38" s="21">
        <f t="shared" si="2"/>
        <v>0</v>
      </c>
      <c r="E38" s="28"/>
      <c r="F38" s="23"/>
      <c r="G38" s="24">
        <f t="shared" si="0"/>
        <v>0</v>
      </c>
      <c r="H38" s="24"/>
      <c r="I38" s="25">
        <f t="shared" si="1"/>
        <v>0</v>
      </c>
      <c r="J38" s="27"/>
    </row>
    <row r="39" spans="1:10" x14ac:dyDescent="0.3">
      <c r="A39" s="26">
        <v>30</v>
      </c>
      <c r="B39" s="19" t="s">
        <v>83</v>
      </c>
      <c r="C39" s="20">
        <v>1</v>
      </c>
      <c r="D39" s="21">
        <f t="shared" si="2"/>
        <v>0</v>
      </c>
      <c r="E39" s="28"/>
      <c r="F39" s="23"/>
      <c r="G39" s="24">
        <f t="shared" si="0"/>
        <v>0</v>
      </c>
      <c r="H39" s="24"/>
      <c r="I39" s="25">
        <f t="shared" si="1"/>
        <v>0</v>
      </c>
      <c r="J39" s="27"/>
    </row>
    <row r="40" spans="1:10" x14ac:dyDescent="0.3">
      <c r="A40" s="18">
        <v>31</v>
      </c>
      <c r="B40" s="19" t="s">
        <v>84</v>
      </c>
      <c r="C40" s="20">
        <v>1</v>
      </c>
      <c r="D40" s="21">
        <f t="shared" si="2"/>
        <v>0</v>
      </c>
      <c r="E40" s="28"/>
      <c r="F40" s="23"/>
      <c r="G40" s="24">
        <f t="shared" si="0"/>
        <v>0</v>
      </c>
      <c r="H40" s="24"/>
      <c r="I40" s="25">
        <f t="shared" si="1"/>
        <v>0</v>
      </c>
      <c r="J40" s="27"/>
    </row>
    <row r="41" spans="1:10" x14ac:dyDescent="0.3">
      <c r="A41" s="18">
        <v>32</v>
      </c>
      <c r="B41" s="19" t="s">
        <v>85</v>
      </c>
      <c r="C41" s="20">
        <v>1</v>
      </c>
      <c r="D41" s="21">
        <f t="shared" si="2"/>
        <v>0</v>
      </c>
      <c r="E41" s="28"/>
      <c r="F41" s="23"/>
      <c r="G41" s="24">
        <f t="shared" si="0"/>
        <v>0</v>
      </c>
      <c r="H41" s="24"/>
      <c r="I41" s="25">
        <f t="shared" si="1"/>
        <v>0</v>
      </c>
      <c r="J41" s="27"/>
    </row>
    <row r="42" spans="1:10" x14ac:dyDescent="0.3">
      <c r="A42" s="18">
        <v>33</v>
      </c>
      <c r="B42" s="19" t="s">
        <v>86</v>
      </c>
      <c r="C42" s="20">
        <v>1</v>
      </c>
      <c r="D42" s="21">
        <f t="shared" si="2"/>
        <v>0</v>
      </c>
      <c r="E42" s="28"/>
      <c r="F42" s="23"/>
      <c r="G42" s="24">
        <f t="shared" si="0"/>
        <v>0</v>
      </c>
      <c r="H42" s="24"/>
      <c r="I42" s="25">
        <f t="shared" si="1"/>
        <v>0</v>
      </c>
      <c r="J42" s="27"/>
    </row>
    <row r="43" spans="1:10" x14ac:dyDescent="0.3">
      <c r="A43" s="26">
        <v>34</v>
      </c>
      <c r="B43" s="19" t="s">
        <v>87</v>
      </c>
      <c r="C43" s="20">
        <v>1</v>
      </c>
      <c r="D43" s="21">
        <f t="shared" si="2"/>
        <v>0</v>
      </c>
      <c r="E43" s="28"/>
      <c r="F43" s="23"/>
      <c r="G43" s="24">
        <f t="shared" si="0"/>
        <v>0</v>
      </c>
      <c r="H43" s="24"/>
      <c r="I43" s="25">
        <f t="shared" si="1"/>
        <v>0</v>
      </c>
      <c r="J43" s="27"/>
    </row>
    <row r="44" spans="1:10" x14ac:dyDescent="0.3">
      <c r="A44" s="18">
        <v>35</v>
      </c>
      <c r="B44" s="19" t="s">
        <v>88</v>
      </c>
      <c r="C44" s="20">
        <v>1</v>
      </c>
      <c r="D44" s="21">
        <f t="shared" si="2"/>
        <v>0</v>
      </c>
      <c r="E44" s="28"/>
      <c r="F44" s="23"/>
      <c r="G44" s="24">
        <f t="shared" si="0"/>
        <v>0</v>
      </c>
      <c r="H44" s="24"/>
      <c r="I44" s="25">
        <f t="shared" si="1"/>
        <v>0</v>
      </c>
      <c r="J44" s="27"/>
    </row>
    <row r="45" spans="1:10" ht="30" x14ac:dyDescent="0.3">
      <c r="A45" s="18">
        <v>36</v>
      </c>
      <c r="B45" s="19" t="s">
        <v>89</v>
      </c>
      <c r="C45" s="20">
        <v>11</v>
      </c>
      <c r="D45" s="21">
        <f t="shared" si="2"/>
        <v>0</v>
      </c>
      <c r="E45" s="28"/>
      <c r="F45" s="23"/>
      <c r="G45" s="24">
        <f t="shared" si="0"/>
        <v>0</v>
      </c>
      <c r="H45" s="24"/>
      <c r="I45" s="25">
        <f t="shared" si="1"/>
        <v>0</v>
      </c>
      <c r="J45" s="27"/>
    </row>
    <row r="46" spans="1:10" ht="30" x14ac:dyDescent="0.3">
      <c r="A46" s="18">
        <v>37</v>
      </c>
      <c r="B46" s="19" t="s">
        <v>90</v>
      </c>
      <c r="C46" s="20">
        <v>130</v>
      </c>
      <c r="D46" s="21">
        <f t="shared" si="2"/>
        <v>0</v>
      </c>
      <c r="E46" s="28"/>
      <c r="F46" s="23"/>
      <c r="G46" s="24">
        <f t="shared" si="0"/>
        <v>0</v>
      </c>
      <c r="H46" s="24"/>
      <c r="I46" s="25">
        <f t="shared" si="1"/>
        <v>0</v>
      </c>
      <c r="J46" s="27"/>
    </row>
    <row r="47" spans="1:10" ht="30" x14ac:dyDescent="0.3">
      <c r="A47" s="26">
        <v>38</v>
      </c>
      <c r="B47" s="19" t="s">
        <v>91</v>
      </c>
      <c r="C47" s="20">
        <v>10</v>
      </c>
      <c r="D47" s="21">
        <f t="shared" si="2"/>
        <v>0</v>
      </c>
      <c r="E47" s="28"/>
      <c r="F47" s="23"/>
      <c r="G47" s="24">
        <f t="shared" si="0"/>
        <v>0</v>
      </c>
      <c r="H47" s="24"/>
      <c r="I47" s="25">
        <f t="shared" si="1"/>
        <v>0</v>
      </c>
      <c r="J47" s="27"/>
    </row>
    <row r="48" spans="1:10" ht="30" x14ac:dyDescent="0.3">
      <c r="A48" s="18">
        <v>39</v>
      </c>
      <c r="B48" s="19" t="s">
        <v>92</v>
      </c>
      <c r="C48" s="20">
        <v>80</v>
      </c>
      <c r="D48" s="21">
        <f t="shared" si="2"/>
        <v>0</v>
      </c>
      <c r="E48" s="28"/>
      <c r="F48" s="23"/>
      <c r="G48" s="24">
        <f t="shared" si="0"/>
        <v>0</v>
      </c>
      <c r="H48" s="24"/>
      <c r="I48" s="25">
        <f t="shared" si="1"/>
        <v>0</v>
      </c>
      <c r="J48" s="27"/>
    </row>
    <row r="49" spans="1:10" s="2" customFormat="1" ht="30" x14ac:dyDescent="0.3">
      <c r="A49" s="18">
        <v>40</v>
      </c>
      <c r="B49" s="31" t="s">
        <v>93</v>
      </c>
      <c r="C49" s="32">
        <v>4</v>
      </c>
      <c r="D49" s="21">
        <f t="shared" si="2"/>
        <v>0</v>
      </c>
      <c r="E49" s="22"/>
      <c r="F49" s="34"/>
      <c r="G49" s="35">
        <f t="shared" si="0"/>
        <v>0</v>
      </c>
      <c r="H49" s="35"/>
      <c r="I49" s="33">
        <f t="shared" si="1"/>
        <v>0</v>
      </c>
      <c r="J49" s="36"/>
    </row>
    <row r="50" spans="1:10" ht="30" x14ac:dyDescent="0.3">
      <c r="A50" s="18">
        <v>41</v>
      </c>
      <c r="B50" s="19" t="s">
        <v>94</v>
      </c>
      <c r="C50" s="20">
        <v>22</v>
      </c>
      <c r="D50" s="21">
        <f t="shared" si="2"/>
        <v>0</v>
      </c>
      <c r="E50" s="28"/>
      <c r="F50" s="23"/>
      <c r="G50" s="24">
        <f t="shared" si="0"/>
        <v>0</v>
      </c>
      <c r="H50" s="24"/>
      <c r="I50" s="25">
        <f t="shared" si="1"/>
        <v>0</v>
      </c>
      <c r="J50" s="27"/>
    </row>
    <row r="51" spans="1:10" ht="30" x14ac:dyDescent="0.3">
      <c r="A51" s="26">
        <v>42</v>
      </c>
      <c r="B51" s="19" t="s">
        <v>95</v>
      </c>
      <c r="C51" s="32">
        <v>10</v>
      </c>
      <c r="D51" s="21">
        <f t="shared" si="2"/>
        <v>0</v>
      </c>
      <c r="E51" s="28"/>
      <c r="F51" s="23"/>
      <c r="G51" s="24">
        <f t="shared" si="0"/>
        <v>0</v>
      </c>
      <c r="H51" s="24"/>
      <c r="I51" s="25">
        <f t="shared" si="1"/>
        <v>0</v>
      </c>
      <c r="J51" s="27"/>
    </row>
    <row r="52" spans="1:10" ht="30" x14ac:dyDescent="0.3">
      <c r="A52" s="18">
        <v>43</v>
      </c>
      <c r="B52" s="19" t="s">
        <v>96</v>
      </c>
      <c r="C52" s="32">
        <v>4</v>
      </c>
      <c r="D52" s="21">
        <f t="shared" si="2"/>
        <v>0</v>
      </c>
      <c r="E52" s="28"/>
      <c r="F52" s="23"/>
      <c r="G52" s="24">
        <f t="shared" si="0"/>
        <v>0</v>
      </c>
      <c r="H52" s="24"/>
      <c r="I52" s="25">
        <f t="shared" si="1"/>
        <v>0</v>
      </c>
      <c r="J52" s="27"/>
    </row>
    <row r="53" spans="1:10" ht="30" x14ac:dyDescent="0.3">
      <c r="A53" s="18">
        <v>44</v>
      </c>
      <c r="B53" s="19" t="s">
        <v>97</v>
      </c>
      <c r="C53" s="32">
        <v>4</v>
      </c>
      <c r="D53" s="21">
        <f t="shared" si="2"/>
        <v>0</v>
      </c>
      <c r="E53" s="28"/>
      <c r="F53" s="23"/>
      <c r="G53" s="24">
        <f t="shared" si="0"/>
        <v>0</v>
      </c>
      <c r="H53" s="24"/>
      <c r="I53" s="25">
        <f t="shared" si="1"/>
        <v>0</v>
      </c>
      <c r="J53" s="27"/>
    </row>
    <row r="54" spans="1:10" ht="30" x14ac:dyDescent="0.3">
      <c r="A54" s="18">
        <v>45</v>
      </c>
      <c r="B54" s="19" t="s">
        <v>98</v>
      </c>
      <c r="C54" s="32">
        <v>4</v>
      </c>
      <c r="D54" s="21">
        <f t="shared" si="2"/>
        <v>0</v>
      </c>
      <c r="E54" s="28"/>
      <c r="F54" s="23"/>
      <c r="G54" s="24">
        <f t="shared" si="0"/>
        <v>0</v>
      </c>
      <c r="H54" s="24"/>
      <c r="I54" s="25">
        <f t="shared" si="1"/>
        <v>0</v>
      </c>
      <c r="J54" s="27"/>
    </row>
    <row r="55" spans="1:10" ht="30" x14ac:dyDescent="0.3">
      <c r="A55" s="26">
        <v>46</v>
      </c>
      <c r="B55" s="37" t="s">
        <v>99</v>
      </c>
      <c r="C55" s="20">
        <v>10</v>
      </c>
      <c r="D55" s="21">
        <f t="shared" si="2"/>
        <v>0</v>
      </c>
      <c r="E55" s="28"/>
      <c r="F55" s="23"/>
      <c r="G55" s="24">
        <f t="shared" si="0"/>
        <v>0</v>
      </c>
      <c r="H55" s="24"/>
      <c r="I55" s="25">
        <f t="shared" si="1"/>
        <v>0</v>
      </c>
      <c r="J55" s="27"/>
    </row>
    <row r="56" spans="1:10" ht="30" x14ac:dyDescent="0.3">
      <c r="A56" s="18">
        <v>47</v>
      </c>
      <c r="B56" s="37" t="s">
        <v>145</v>
      </c>
      <c r="C56" s="20">
        <v>3</v>
      </c>
      <c r="D56" s="21">
        <f t="shared" si="2"/>
        <v>0</v>
      </c>
      <c r="E56" s="28"/>
      <c r="F56" s="23"/>
      <c r="G56" s="24">
        <f t="shared" si="0"/>
        <v>0</v>
      </c>
      <c r="H56" s="24"/>
      <c r="I56" s="25">
        <f t="shared" si="1"/>
        <v>0</v>
      </c>
      <c r="J56" s="27"/>
    </row>
    <row r="57" spans="1:10" ht="30" x14ac:dyDescent="0.3">
      <c r="A57" s="18">
        <v>48</v>
      </c>
      <c r="B57" s="37" t="s">
        <v>100</v>
      </c>
      <c r="C57" s="20">
        <v>3</v>
      </c>
      <c r="D57" s="21">
        <f t="shared" si="2"/>
        <v>0</v>
      </c>
      <c r="E57" s="28"/>
      <c r="F57" s="23"/>
      <c r="G57" s="24">
        <f t="shared" si="0"/>
        <v>0</v>
      </c>
      <c r="H57" s="24"/>
      <c r="I57" s="25">
        <f t="shared" si="1"/>
        <v>0</v>
      </c>
      <c r="J57" s="27"/>
    </row>
    <row r="58" spans="1:10" ht="30" x14ac:dyDescent="0.3">
      <c r="A58" s="18">
        <v>49</v>
      </c>
      <c r="B58" s="37" t="s">
        <v>101</v>
      </c>
      <c r="C58" s="20">
        <v>3</v>
      </c>
      <c r="D58" s="21">
        <f t="shared" si="2"/>
        <v>0</v>
      </c>
      <c r="E58" s="28"/>
      <c r="F58" s="23"/>
      <c r="G58" s="24">
        <f t="shared" si="0"/>
        <v>0</v>
      </c>
      <c r="H58" s="24"/>
      <c r="I58" s="25">
        <f t="shared" si="1"/>
        <v>0</v>
      </c>
      <c r="J58" s="27"/>
    </row>
    <row r="59" spans="1:10" ht="30" x14ac:dyDescent="0.3">
      <c r="A59" s="26">
        <v>50</v>
      </c>
      <c r="B59" s="37" t="s">
        <v>146</v>
      </c>
      <c r="C59" s="20">
        <v>3</v>
      </c>
      <c r="D59" s="21">
        <f t="shared" si="2"/>
        <v>0</v>
      </c>
      <c r="E59" s="28"/>
      <c r="F59" s="23"/>
      <c r="G59" s="24">
        <f t="shared" si="0"/>
        <v>0</v>
      </c>
      <c r="H59" s="24"/>
      <c r="I59" s="25">
        <f t="shared" si="1"/>
        <v>0</v>
      </c>
      <c r="J59" s="27"/>
    </row>
    <row r="60" spans="1:10" ht="30" x14ac:dyDescent="0.3">
      <c r="A60" s="18">
        <v>51</v>
      </c>
      <c r="B60" s="37" t="s">
        <v>102</v>
      </c>
      <c r="C60" s="20">
        <v>5</v>
      </c>
      <c r="D60" s="21">
        <f t="shared" si="2"/>
        <v>0</v>
      </c>
      <c r="E60" s="28"/>
      <c r="F60" s="23"/>
      <c r="G60" s="24">
        <f t="shared" si="0"/>
        <v>0</v>
      </c>
      <c r="H60" s="24"/>
      <c r="I60" s="25">
        <f t="shared" si="1"/>
        <v>0</v>
      </c>
      <c r="J60" s="27"/>
    </row>
    <row r="61" spans="1:10" ht="30" x14ac:dyDescent="0.3">
      <c r="A61" s="18">
        <v>52</v>
      </c>
      <c r="B61" s="37" t="s">
        <v>103</v>
      </c>
      <c r="C61" s="20">
        <v>5</v>
      </c>
      <c r="D61" s="21">
        <f t="shared" si="2"/>
        <v>0</v>
      </c>
      <c r="E61" s="28"/>
      <c r="F61" s="23"/>
      <c r="G61" s="24">
        <f t="shared" si="0"/>
        <v>0</v>
      </c>
      <c r="H61" s="24"/>
      <c r="I61" s="25">
        <f t="shared" si="1"/>
        <v>0</v>
      </c>
      <c r="J61" s="27"/>
    </row>
    <row r="62" spans="1:10" ht="30" x14ac:dyDescent="0.3">
      <c r="A62" s="18">
        <v>53</v>
      </c>
      <c r="B62" s="37" t="s">
        <v>104</v>
      </c>
      <c r="C62" s="20">
        <v>2</v>
      </c>
      <c r="D62" s="21">
        <f t="shared" si="2"/>
        <v>0</v>
      </c>
      <c r="E62" s="28"/>
      <c r="F62" s="23"/>
      <c r="G62" s="24">
        <f t="shared" si="0"/>
        <v>0</v>
      </c>
      <c r="H62" s="24"/>
      <c r="I62" s="25">
        <f t="shared" si="1"/>
        <v>0</v>
      </c>
      <c r="J62" s="27"/>
    </row>
    <row r="63" spans="1:10" ht="30" x14ac:dyDescent="0.3">
      <c r="A63" s="26">
        <v>54</v>
      </c>
      <c r="B63" s="37" t="s">
        <v>105</v>
      </c>
      <c r="C63" s="20">
        <v>2</v>
      </c>
      <c r="D63" s="21">
        <f t="shared" si="2"/>
        <v>0</v>
      </c>
      <c r="E63" s="28"/>
      <c r="F63" s="23"/>
      <c r="G63" s="24">
        <f t="shared" si="0"/>
        <v>0</v>
      </c>
      <c r="H63" s="24"/>
      <c r="I63" s="25">
        <f t="shared" si="1"/>
        <v>0</v>
      </c>
      <c r="J63" s="27"/>
    </row>
    <row r="64" spans="1:10" ht="30" x14ac:dyDescent="0.3">
      <c r="A64" s="18">
        <v>55</v>
      </c>
      <c r="B64" s="37" t="s">
        <v>106</v>
      </c>
      <c r="C64" s="20">
        <v>2</v>
      </c>
      <c r="D64" s="21">
        <f t="shared" si="2"/>
        <v>0</v>
      </c>
      <c r="E64" s="28"/>
      <c r="F64" s="23"/>
      <c r="G64" s="24">
        <f t="shared" si="0"/>
        <v>0</v>
      </c>
      <c r="H64" s="24"/>
      <c r="I64" s="25">
        <f t="shared" si="1"/>
        <v>0</v>
      </c>
      <c r="J64" s="27"/>
    </row>
    <row r="65" spans="1:10" x14ac:dyDescent="0.3">
      <c r="A65" s="18">
        <v>56</v>
      </c>
      <c r="B65" s="19" t="s">
        <v>107</v>
      </c>
      <c r="C65" s="20">
        <v>11</v>
      </c>
      <c r="D65" s="21">
        <f t="shared" si="2"/>
        <v>0</v>
      </c>
      <c r="E65" s="28"/>
      <c r="F65" s="23"/>
      <c r="G65" s="24">
        <f t="shared" si="0"/>
        <v>0</v>
      </c>
      <c r="H65" s="24"/>
      <c r="I65" s="25">
        <f t="shared" si="1"/>
        <v>0</v>
      </c>
      <c r="J65" s="27"/>
    </row>
    <row r="66" spans="1:10" x14ac:dyDescent="0.3">
      <c r="A66" s="18">
        <v>57</v>
      </c>
      <c r="B66" s="19" t="s">
        <v>108</v>
      </c>
      <c r="C66" s="20">
        <v>96</v>
      </c>
      <c r="D66" s="21">
        <f t="shared" si="2"/>
        <v>0</v>
      </c>
      <c r="E66" s="28"/>
      <c r="F66" s="23"/>
      <c r="G66" s="24">
        <f t="shared" si="0"/>
        <v>0</v>
      </c>
      <c r="H66" s="24"/>
      <c r="I66" s="25">
        <f t="shared" si="1"/>
        <v>0</v>
      </c>
      <c r="J66" s="27"/>
    </row>
    <row r="67" spans="1:10" x14ac:dyDescent="0.3">
      <c r="A67" s="26">
        <v>58</v>
      </c>
      <c r="B67" s="19" t="s">
        <v>109</v>
      </c>
      <c r="C67" s="20">
        <v>20</v>
      </c>
      <c r="D67" s="21">
        <f t="shared" si="2"/>
        <v>0</v>
      </c>
      <c r="E67" s="28"/>
      <c r="F67" s="23"/>
      <c r="G67" s="24">
        <f t="shared" si="0"/>
        <v>0</v>
      </c>
      <c r="H67" s="24"/>
      <c r="I67" s="25">
        <f t="shared" si="1"/>
        <v>0</v>
      </c>
      <c r="J67" s="27"/>
    </row>
    <row r="68" spans="1:10" ht="30" x14ac:dyDescent="0.3">
      <c r="A68" s="18">
        <v>59</v>
      </c>
      <c r="B68" s="19" t="s">
        <v>110</v>
      </c>
      <c r="C68" s="20">
        <v>1</v>
      </c>
      <c r="D68" s="21">
        <f t="shared" si="2"/>
        <v>0</v>
      </c>
      <c r="E68" s="28"/>
      <c r="F68" s="23"/>
      <c r="G68" s="24">
        <f t="shared" si="0"/>
        <v>0</v>
      </c>
      <c r="H68" s="24"/>
      <c r="I68" s="25">
        <f t="shared" si="1"/>
        <v>0</v>
      </c>
      <c r="J68" s="27"/>
    </row>
    <row r="69" spans="1:10" ht="30" x14ac:dyDescent="0.3">
      <c r="A69" s="18">
        <v>60</v>
      </c>
      <c r="B69" s="19" t="s">
        <v>111</v>
      </c>
      <c r="C69" s="20">
        <v>1</v>
      </c>
      <c r="D69" s="21">
        <f t="shared" si="2"/>
        <v>0</v>
      </c>
      <c r="E69" s="28"/>
      <c r="F69" s="23"/>
      <c r="G69" s="24">
        <f t="shared" si="0"/>
        <v>0</v>
      </c>
      <c r="H69" s="24"/>
      <c r="I69" s="25">
        <f t="shared" si="1"/>
        <v>0</v>
      </c>
      <c r="J69" s="27"/>
    </row>
    <row r="70" spans="1:10" ht="30" x14ac:dyDescent="0.3">
      <c r="A70" s="18">
        <v>61</v>
      </c>
      <c r="B70" s="19" t="s">
        <v>112</v>
      </c>
      <c r="C70" s="20">
        <v>1</v>
      </c>
      <c r="D70" s="21">
        <f t="shared" si="2"/>
        <v>0</v>
      </c>
      <c r="E70" s="28"/>
      <c r="F70" s="23"/>
      <c r="G70" s="24">
        <f t="shared" si="0"/>
        <v>0</v>
      </c>
      <c r="H70" s="24"/>
      <c r="I70" s="25">
        <f t="shared" si="1"/>
        <v>0</v>
      </c>
      <c r="J70" s="27"/>
    </row>
    <row r="71" spans="1:10" ht="30" x14ac:dyDescent="0.3">
      <c r="A71" s="26">
        <v>62</v>
      </c>
      <c r="B71" s="19" t="s">
        <v>113</v>
      </c>
      <c r="C71" s="20">
        <v>1</v>
      </c>
      <c r="D71" s="21">
        <f t="shared" si="2"/>
        <v>0</v>
      </c>
      <c r="E71" s="28"/>
      <c r="F71" s="23"/>
      <c r="G71" s="24">
        <f t="shared" si="0"/>
        <v>0</v>
      </c>
      <c r="H71" s="24"/>
      <c r="I71" s="25">
        <f t="shared" si="1"/>
        <v>0</v>
      </c>
      <c r="J71" s="27"/>
    </row>
    <row r="72" spans="1:10" ht="30" x14ac:dyDescent="0.3">
      <c r="A72" s="18">
        <v>63</v>
      </c>
      <c r="B72" s="19" t="s">
        <v>114</v>
      </c>
      <c r="C72" s="20">
        <v>2</v>
      </c>
      <c r="D72" s="21">
        <f t="shared" si="2"/>
        <v>0</v>
      </c>
      <c r="E72" s="28"/>
      <c r="F72" s="23"/>
      <c r="G72" s="24">
        <f t="shared" si="0"/>
        <v>0</v>
      </c>
      <c r="H72" s="24"/>
      <c r="I72" s="25">
        <f t="shared" si="1"/>
        <v>0</v>
      </c>
      <c r="J72" s="27"/>
    </row>
    <row r="73" spans="1:10" ht="30" x14ac:dyDescent="0.3">
      <c r="A73" s="18">
        <v>64</v>
      </c>
      <c r="B73" s="19" t="s">
        <v>115</v>
      </c>
      <c r="C73" s="20">
        <v>2</v>
      </c>
      <c r="D73" s="21">
        <f t="shared" si="2"/>
        <v>0</v>
      </c>
      <c r="E73" s="28"/>
      <c r="F73" s="23"/>
      <c r="G73" s="24">
        <f t="shared" si="0"/>
        <v>0</v>
      </c>
      <c r="H73" s="24"/>
      <c r="I73" s="25">
        <f t="shared" si="1"/>
        <v>0</v>
      </c>
      <c r="J73" s="27"/>
    </row>
    <row r="74" spans="1:10" ht="30" x14ac:dyDescent="0.3">
      <c r="A74" s="18">
        <v>65</v>
      </c>
      <c r="B74" s="19" t="s">
        <v>116</v>
      </c>
      <c r="C74" s="20">
        <v>1</v>
      </c>
      <c r="D74" s="21">
        <f t="shared" si="2"/>
        <v>0</v>
      </c>
      <c r="E74" s="28"/>
      <c r="F74" s="23"/>
      <c r="G74" s="24">
        <f t="shared" ref="G74:G103" si="3">ROUND(C74*F74,2)</f>
        <v>0</v>
      </c>
      <c r="H74" s="24"/>
      <c r="I74" s="25">
        <f t="shared" si="1"/>
        <v>0</v>
      </c>
      <c r="J74" s="27"/>
    </row>
    <row r="75" spans="1:10" ht="30" x14ac:dyDescent="0.3">
      <c r="A75" s="26">
        <v>66</v>
      </c>
      <c r="B75" s="19" t="s">
        <v>117</v>
      </c>
      <c r="C75" s="20">
        <v>1</v>
      </c>
      <c r="D75" s="21">
        <f t="shared" ref="D75:D103" si="4">F75/1.23</f>
        <v>0</v>
      </c>
      <c r="E75" s="28"/>
      <c r="F75" s="23"/>
      <c r="G75" s="24">
        <f t="shared" si="3"/>
        <v>0</v>
      </c>
      <c r="H75" s="24"/>
      <c r="I75" s="25">
        <f t="shared" si="1"/>
        <v>0</v>
      </c>
      <c r="J75" s="27"/>
    </row>
    <row r="76" spans="1:10" ht="30" x14ac:dyDescent="0.3">
      <c r="A76" s="18">
        <v>67</v>
      </c>
      <c r="B76" s="19" t="s">
        <v>118</v>
      </c>
      <c r="C76" s="20">
        <v>2</v>
      </c>
      <c r="D76" s="21">
        <f t="shared" si="4"/>
        <v>0</v>
      </c>
      <c r="E76" s="28"/>
      <c r="F76" s="23"/>
      <c r="G76" s="24">
        <f t="shared" si="3"/>
        <v>0</v>
      </c>
      <c r="H76" s="24"/>
      <c r="I76" s="25">
        <f t="shared" si="1"/>
        <v>0</v>
      </c>
      <c r="J76" s="27"/>
    </row>
    <row r="77" spans="1:10" ht="30" x14ac:dyDescent="0.3">
      <c r="A77" s="18">
        <v>68</v>
      </c>
      <c r="B77" s="19" t="s">
        <v>119</v>
      </c>
      <c r="C77" s="20">
        <v>2</v>
      </c>
      <c r="D77" s="21">
        <f t="shared" si="4"/>
        <v>0</v>
      </c>
      <c r="E77" s="28"/>
      <c r="F77" s="23"/>
      <c r="G77" s="24">
        <f t="shared" si="3"/>
        <v>0</v>
      </c>
      <c r="H77" s="24"/>
      <c r="I77" s="25">
        <f t="shared" si="1"/>
        <v>0</v>
      </c>
      <c r="J77" s="27"/>
    </row>
    <row r="78" spans="1:10" ht="30" x14ac:dyDescent="0.3">
      <c r="A78" s="26">
        <v>69</v>
      </c>
      <c r="B78" s="19" t="s">
        <v>120</v>
      </c>
      <c r="C78" s="20">
        <v>4</v>
      </c>
      <c r="D78" s="21">
        <f t="shared" si="4"/>
        <v>0</v>
      </c>
      <c r="E78" s="28"/>
      <c r="F78" s="23"/>
      <c r="G78" s="24">
        <f t="shared" si="3"/>
        <v>0</v>
      </c>
      <c r="H78" s="24"/>
      <c r="I78" s="25">
        <f t="shared" si="1"/>
        <v>0</v>
      </c>
      <c r="J78" s="27"/>
    </row>
    <row r="79" spans="1:10" ht="30" x14ac:dyDescent="0.3">
      <c r="A79" s="18">
        <v>70</v>
      </c>
      <c r="B79" s="19" t="s">
        <v>121</v>
      </c>
      <c r="C79" s="20">
        <v>3</v>
      </c>
      <c r="D79" s="21">
        <f t="shared" si="4"/>
        <v>0</v>
      </c>
      <c r="E79" s="28"/>
      <c r="F79" s="23"/>
      <c r="G79" s="24">
        <f t="shared" si="3"/>
        <v>0</v>
      </c>
      <c r="H79" s="24"/>
      <c r="I79" s="25">
        <f t="shared" si="1"/>
        <v>0</v>
      </c>
      <c r="J79" s="27"/>
    </row>
    <row r="80" spans="1:10" ht="30" x14ac:dyDescent="0.3">
      <c r="A80" s="18">
        <v>71</v>
      </c>
      <c r="B80" s="19" t="s">
        <v>122</v>
      </c>
      <c r="C80" s="20">
        <v>3</v>
      </c>
      <c r="D80" s="21">
        <f t="shared" si="4"/>
        <v>0</v>
      </c>
      <c r="E80" s="28"/>
      <c r="F80" s="23"/>
      <c r="G80" s="24">
        <f t="shared" si="3"/>
        <v>0</v>
      </c>
      <c r="H80" s="24"/>
      <c r="I80" s="25">
        <f t="shared" si="1"/>
        <v>0</v>
      </c>
      <c r="J80" s="27"/>
    </row>
    <row r="81" spans="1:10" ht="30" x14ac:dyDescent="0.3">
      <c r="A81" s="18">
        <v>71</v>
      </c>
      <c r="B81" s="19" t="s">
        <v>123</v>
      </c>
      <c r="C81" s="20">
        <v>3</v>
      </c>
      <c r="D81" s="21">
        <f t="shared" si="4"/>
        <v>0</v>
      </c>
      <c r="E81" s="28"/>
      <c r="F81" s="23"/>
      <c r="G81" s="24">
        <f t="shared" si="3"/>
        <v>0</v>
      </c>
      <c r="H81" s="24"/>
      <c r="I81" s="25">
        <f t="shared" si="1"/>
        <v>0</v>
      </c>
      <c r="J81" s="27"/>
    </row>
    <row r="82" spans="1:10" ht="30" x14ac:dyDescent="0.3">
      <c r="A82" s="26">
        <v>73</v>
      </c>
      <c r="B82" s="19" t="s">
        <v>124</v>
      </c>
      <c r="C82" s="20">
        <v>8</v>
      </c>
      <c r="D82" s="21">
        <f t="shared" si="4"/>
        <v>0</v>
      </c>
      <c r="E82" s="28"/>
      <c r="F82" s="23"/>
      <c r="G82" s="24">
        <f t="shared" si="3"/>
        <v>0</v>
      </c>
      <c r="H82" s="24"/>
      <c r="I82" s="25">
        <f t="shared" si="1"/>
        <v>0</v>
      </c>
      <c r="J82" s="27"/>
    </row>
    <row r="83" spans="1:10" ht="30" x14ac:dyDescent="0.3">
      <c r="A83" s="18">
        <v>74</v>
      </c>
      <c r="B83" s="19" t="s">
        <v>125</v>
      </c>
      <c r="C83" s="20">
        <v>4</v>
      </c>
      <c r="D83" s="21">
        <f t="shared" si="4"/>
        <v>0</v>
      </c>
      <c r="E83" s="28"/>
      <c r="F83" s="23"/>
      <c r="G83" s="24">
        <f t="shared" si="3"/>
        <v>0</v>
      </c>
      <c r="H83" s="24"/>
      <c r="I83" s="25">
        <f t="shared" si="1"/>
        <v>0</v>
      </c>
      <c r="J83" s="27"/>
    </row>
    <row r="84" spans="1:10" ht="30" x14ac:dyDescent="0.3">
      <c r="A84" s="18">
        <v>75</v>
      </c>
      <c r="B84" s="19" t="s">
        <v>126</v>
      </c>
      <c r="C84" s="20">
        <v>2</v>
      </c>
      <c r="D84" s="21">
        <f t="shared" si="4"/>
        <v>0</v>
      </c>
      <c r="E84" s="28"/>
      <c r="F84" s="23"/>
      <c r="G84" s="24">
        <f t="shared" si="3"/>
        <v>0</v>
      </c>
      <c r="H84" s="24"/>
      <c r="I84" s="25">
        <f t="shared" si="1"/>
        <v>0</v>
      </c>
      <c r="J84" s="27"/>
    </row>
    <row r="85" spans="1:10" ht="30" x14ac:dyDescent="0.3">
      <c r="A85" s="18">
        <v>76</v>
      </c>
      <c r="B85" s="19" t="s">
        <v>127</v>
      </c>
      <c r="C85" s="20">
        <v>2</v>
      </c>
      <c r="D85" s="21">
        <f t="shared" si="4"/>
        <v>0</v>
      </c>
      <c r="E85" s="28"/>
      <c r="F85" s="23"/>
      <c r="G85" s="24">
        <f t="shared" si="3"/>
        <v>0</v>
      </c>
      <c r="H85" s="24"/>
      <c r="I85" s="25">
        <f t="shared" si="1"/>
        <v>0</v>
      </c>
      <c r="J85" s="27"/>
    </row>
    <row r="86" spans="1:10" ht="30" x14ac:dyDescent="0.3">
      <c r="A86" s="26">
        <v>77</v>
      </c>
      <c r="B86" s="19" t="s">
        <v>128</v>
      </c>
      <c r="C86" s="32">
        <v>2</v>
      </c>
      <c r="D86" s="21">
        <f t="shared" si="4"/>
        <v>0</v>
      </c>
      <c r="E86" s="28"/>
      <c r="F86" s="23"/>
      <c r="G86" s="24">
        <f t="shared" si="3"/>
        <v>0</v>
      </c>
      <c r="H86" s="24"/>
      <c r="I86" s="25">
        <f t="shared" si="1"/>
        <v>0</v>
      </c>
      <c r="J86" s="27"/>
    </row>
    <row r="87" spans="1:10" ht="30" x14ac:dyDescent="0.3">
      <c r="A87" s="18">
        <v>78</v>
      </c>
      <c r="B87" s="31" t="s">
        <v>129</v>
      </c>
      <c r="C87" s="32">
        <v>2</v>
      </c>
      <c r="D87" s="21">
        <f t="shared" si="4"/>
        <v>0</v>
      </c>
      <c r="E87" s="28"/>
      <c r="F87" s="23"/>
      <c r="G87" s="24">
        <f t="shared" si="3"/>
        <v>0</v>
      </c>
      <c r="H87" s="24"/>
      <c r="I87" s="25">
        <f t="shared" si="1"/>
        <v>0</v>
      </c>
      <c r="J87" s="27"/>
    </row>
    <row r="88" spans="1:10" ht="30" x14ac:dyDescent="0.3">
      <c r="A88" s="18">
        <v>79</v>
      </c>
      <c r="B88" s="31" t="s">
        <v>130</v>
      </c>
      <c r="C88" s="32">
        <v>2</v>
      </c>
      <c r="D88" s="21">
        <f t="shared" si="4"/>
        <v>0</v>
      </c>
      <c r="E88" s="28"/>
      <c r="F88" s="23"/>
      <c r="G88" s="24">
        <f t="shared" si="3"/>
        <v>0</v>
      </c>
      <c r="H88" s="24"/>
      <c r="I88" s="25">
        <f t="shared" si="1"/>
        <v>0</v>
      </c>
      <c r="J88" s="27"/>
    </row>
    <row r="89" spans="1:10" ht="30" x14ac:dyDescent="0.3">
      <c r="A89" s="18">
        <v>80</v>
      </c>
      <c r="B89" s="31" t="s">
        <v>131</v>
      </c>
      <c r="C89" s="32">
        <v>2</v>
      </c>
      <c r="D89" s="21">
        <f t="shared" si="4"/>
        <v>0</v>
      </c>
      <c r="E89" s="28"/>
      <c r="F89" s="23"/>
      <c r="G89" s="24">
        <f t="shared" si="3"/>
        <v>0</v>
      </c>
      <c r="H89" s="24"/>
      <c r="I89" s="25">
        <f t="shared" si="1"/>
        <v>0</v>
      </c>
      <c r="J89" s="27"/>
    </row>
    <row r="90" spans="1:10" ht="30" x14ac:dyDescent="0.3">
      <c r="A90" s="26">
        <v>81</v>
      </c>
      <c r="B90" s="31" t="s">
        <v>132</v>
      </c>
      <c r="C90" s="20">
        <v>2</v>
      </c>
      <c r="D90" s="21">
        <f t="shared" si="4"/>
        <v>0</v>
      </c>
      <c r="E90" s="28"/>
      <c r="F90" s="23"/>
      <c r="G90" s="24">
        <f t="shared" si="3"/>
        <v>0</v>
      </c>
      <c r="H90" s="24"/>
      <c r="I90" s="25">
        <f t="shared" si="1"/>
        <v>0</v>
      </c>
      <c r="J90" s="27"/>
    </row>
    <row r="91" spans="1:10" ht="30" x14ac:dyDescent="0.3">
      <c r="A91" s="18">
        <v>82</v>
      </c>
      <c r="B91" s="31" t="s">
        <v>133</v>
      </c>
      <c r="C91" s="20">
        <v>1</v>
      </c>
      <c r="D91" s="21">
        <f t="shared" si="4"/>
        <v>0</v>
      </c>
      <c r="E91" s="28"/>
      <c r="F91" s="23"/>
      <c r="G91" s="24">
        <f t="shared" si="3"/>
        <v>0</v>
      </c>
      <c r="H91" s="24"/>
      <c r="I91" s="25">
        <f t="shared" si="1"/>
        <v>0</v>
      </c>
      <c r="J91" s="27"/>
    </row>
    <row r="92" spans="1:10" ht="30" x14ac:dyDescent="0.3">
      <c r="A92" s="18">
        <v>83</v>
      </c>
      <c r="B92" s="31" t="s">
        <v>134</v>
      </c>
      <c r="C92" s="20">
        <v>1</v>
      </c>
      <c r="D92" s="21">
        <f t="shared" si="4"/>
        <v>0</v>
      </c>
      <c r="E92" s="28"/>
      <c r="F92" s="23"/>
      <c r="G92" s="24">
        <f t="shared" si="3"/>
        <v>0</v>
      </c>
      <c r="H92" s="24"/>
      <c r="I92" s="25">
        <f t="shared" si="1"/>
        <v>0</v>
      </c>
      <c r="J92" s="27"/>
    </row>
    <row r="93" spans="1:10" ht="30" x14ac:dyDescent="0.3">
      <c r="A93" s="18">
        <v>84</v>
      </c>
      <c r="B93" s="31" t="s">
        <v>135</v>
      </c>
      <c r="C93" s="20">
        <v>1</v>
      </c>
      <c r="D93" s="21">
        <f t="shared" si="4"/>
        <v>0</v>
      </c>
      <c r="E93" s="28"/>
      <c r="F93" s="23"/>
      <c r="G93" s="24">
        <f t="shared" si="3"/>
        <v>0</v>
      </c>
      <c r="H93" s="24"/>
      <c r="I93" s="25">
        <f t="shared" si="1"/>
        <v>0</v>
      </c>
      <c r="J93" s="27"/>
    </row>
    <row r="94" spans="1:10" ht="30" x14ac:dyDescent="0.3">
      <c r="A94" s="18">
        <v>85</v>
      </c>
      <c r="B94" s="31" t="s">
        <v>136</v>
      </c>
      <c r="C94" s="32">
        <v>1</v>
      </c>
      <c r="D94" s="21">
        <f t="shared" si="4"/>
        <v>0</v>
      </c>
      <c r="E94" s="28"/>
      <c r="F94" s="23"/>
      <c r="G94" s="24">
        <f t="shared" si="3"/>
        <v>0</v>
      </c>
      <c r="H94" s="24"/>
      <c r="I94" s="25">
        <f t="shared" si="1"/>
        <v>0</v>
      </c>
      <c r="J94" s="27"/>
    </row>
    <row r="95" spans="1:10" ht="30" x14ac:dyDescent="0.3">
      <c r="A95" s="18">
        <v>86</v>
      </c>
      <c r="B95" s="37" t="s">
        <v>137</v>
      </c>
      <c r="C95" s="32">
        <v>4</v>
      </c>
      <c r="D95" s="21">
        <f t="shared" si="4"/>
        <v>0</v>
      </c>
      <c r="E95" s="28"/>
      <c r="F95" s="23"/>
      <c r="G95" s="24">
        <f t="shared" si="3"/>
        <v>0</v>
      </c>
      <c r="H95" s="24"/>
      <c r="I95" s="25">
        <f t="shared" si="1"/>
        <v>0</v>
      </c>
      <c r="J95" s="27"/>
    </row>
    <row r="96" spans="1:10" ht="30" x14ac:dyDescent="0.3">
      <c r="A96" s="18">
        <v>87</v>
      </c>
      <c r="B96" s="37" t="s">
        <v>49</v>
      </c>
      <c r="C96" s="32">
        <v>16</v>
      </c>
      <c r="D96" s="21">
        <f t="shared" si="4"/>
        <v>0</v>
      </c>
      <c r="E96" s="28"/>
      <c r="F96" s="23"/>
      <c r="G96" s="24">
        <f t="shared" si="3"/>
        <v>0</v>
      </c>
      <c r="H96" s="24"/>
      <c r="I96" s="25">
        <f t="shared" si="1"/>
        <v>0</v>
      </c>
      <c r="J96" s="27"/>
    </row>
    <row r="97" spans="1:13" ht="30" x14ac:dyDescent="0.3">
      <c r="A97" s="18">
        <v>88</v>
      </c>
      <c r="B97" s="38" t="s">
        <v>138</v>
      </c>
      <c r="C97" s="32">
        <v>10</v>
      </c>
      <c r="D97" s="21">
        <f t="shared" si="4"/>
        <v>0</v>
      </c>
      <c r="E97" s="28"/>
      <c r="F97" s="23"/>
      <c r="G97" s="24">
        <f t="shared" si="3"/>
        <v>0</v>
      </c>
      <c r="H97" s="24"/>
      <c r="I97" s="25">
        <f t="shared" si="1"/>
        <v>0</v>
      </c>
      <c r="J97" s="27"/>
    </row>
    <row r="98" spans="1:13" ht="30" x14ac:dyDescent="0.3">
      <c r="A98" s="18">
        <v>89</v>
      </c>
      <c r="B98" s="38" t="s">
        <v>50</v>
      </c>
      <c r="C98" s="32">
        <v>1</v>
      </c>
      <c r="D98" s="21">
        <f t="shared" si="4"/>
        <v>0</v>
      </c>
      <c r="E98" s="28"/>
      <c r="F98" s="23"/>
      <c r="G98" s="24">
        <f t="shared" si="3"/>
        <v>0</v>
      </c>
      <c r="H98" s="24"/>
      <c r="I98" s="25">
        <f t="shared" si="1"/>
        <v>0</v>
      </c>
      <c r="J98" s="27"/>
    </row>
    <row r="99" spans="1:13" ht="30" x14ac:dyDescent="0.3">
      <c r="A99" s="18">
        <v>90</v>
      </c>
      <c r="B99" s="39" t="s">
        <v>51</v>
      </c>
      <c r="C99" s="32">
        <v>4</v>
      </c>
      <c r="D99" s="21">
        <f t="shared" si="4"/>
        <v>0</v>
      </c>
      <c r="E99" s="28"/>
      <c r="F99" s="23"/>
      <c r="G99" s="24">
        <f t="shared" si="3"/>
        <v>0</v>
      </c>
      <c r="H99" s="24"/>
      <c r="I99" s="25">
        <f t="shared" si="1"/>
        <v>0</v>
      </c>
      <c r="J99" s="27"/>
    </row>
    <row r="100" spans="1:13" ht="30" x14ac:dyDescent="0.3">
      <c r="A100" s="18">
        <v>91</v>
      </c>
      <c r="B100" s="31" t="s">
        <v>139</v>
      </c>
      <c r="C100" s="32">
        <v>2</v>
      </c>
      <c r="D100" s="21">
        <f t="shared" si="4"/>
        <v>0</v>
      </c>
      <c r="E100" s="28"/>
      <c r="F100" s="23"/>
      <c r="G100" s="24">
        <f t="shared" si="3"/>
        <v>0</v>
      </c>
      <c r="H100" s="24"/>
      <c r="I100" s="25">
        <f t="shared" si="1"/>
        <v>0</v>
      </c>
      <c r="J100" s="27"/>
    </row>
    <row r="101" spans="1:13" ht="30" x14ac:dyDescent="0.3">
      <c r="A101" s="18">
        <v>92</v>
      </c>
      <c r="B101" s="38" t="s">
        <v>52</v>
      </c>
      <c r="C101" s="32">
        <v>2</v>
      </c>
      <c r="D101" s="21">
        <f t="shared" si="4"/>
        <v>0</v>
      </c>
      <c r="E101" s="28"/>
      <c r="F101" s="23"/>
      <c r="G101" s="24">
        <f t="shared" si="3"/>
        <v>0</v>
      </c>
      <c r="H101" s="24"/>
      <c r="I101" s="25">
        <f t="shared" si="1"/>
        <v>0</v>
      </c>
      <c r="J101" s="27"/>
    </row>
    <row r="102" spans="1:13" ht="30" x14ac:dyDescent="0.3">
      <c r="A102" s="18">
        <v>93</v>
      </c>
      <c r="B102" s="40" t="s">
        <v>53</v>
      </c>
      <c r="C102" s="32">
        <v>16</v>
      </c>
      <c r="D102" s="21">
        <f t="shared" si="4"/>
        <v>0</v>
      </c>
      <c r="E102" s="28"/>
      <c r="F102" s="23"/>
      <c r="G102" s="24">
        <f t="shared" si="3"/>
        <v>0</v>
      </c>
      <c r="H102" s="24"/>
      <c r="I102" s="25">
        <f t="shared" si="1"/>
        <v>0</v>
      </c>
      <c r="J102" s="27"/>
    </row>
    <row r="103" spans="1:13" ht="30" x14ac:dyDescent="0.3">
      <c r="A103" s="18">
        <v>94</v>
      </c>
      <c r="B103" s="40" t="s">
        <v>140</v>
      </c>
      <c r="C103" s="32">
        <v>2</v>
      </c>
      <c r="D103" s="21">
        <f t="shared" si="4"/>
        <v>0</v>
      </c>
      <c r="E103" s="28"/>
      <c r="F103" s="23"/>
      <c r="G103" s="24">
        <f t="shared" si="3"/>
        <v>0</v>
      </c>
      <c r="H103" s="24"/>
      <c r="I103" s="25">
        <f t="shared" si="1"/>
        <v>0</v>
      </c>
      <c r="J103" s="27"/>
    </row>
    <row r="104" spans="1:13" s="3" customFormat="1" ht="15.75" customHeight="1" x14ac:dyDescent="0.3">
      <c r="A104" s="16"/>
      <c r="B104" s="16"/>
      <c r="C104" s="65" t="s">
        <v>162</v>
      </c>
      <c r="D104" s="66"/>
      <c r="E104" s="66"/>
      <c r="F104" s="67"/>
      <c r="G104" s="24">
        <f>SUM(G10:G99)</f>
        <v>0</v>
      </c>
      <c r="H104" s="24"/>
      <c r="I104" s="25">
        <f t="shared" si="1"/>
        <v>0</v>
      </c>
      <c r="J104" s="16"/>
      <c r="K104" s="1"/>
      <c r="L104" s="1"/>
      <c r="M104" s="1"/>
    </row>
    <row r="105" spans="1:13" ht="72.75" customHeight="1" x14ac:dyDescent="0.3">
      <c r="A105" s="16"/>
      <c r="B105" s="64" t="s">
        <v>147</v>
      </c>
      <c r="C105" s="72"/>
      <c r="D105" s="72"/>
      <c r="E105" s="72"/>
      <c r="F105" s="72"/>
      <c r="G105" s="72"/>
      <c r="H105" s="72"/>
      <c r="I105" s="72"/>
      <c r="J105" s="72"/>
    </row>
    <row r="106" spans="1:13" ht="87.75" customHeight="1" x14ac:dyDescent="0.3">
      <c r="A106" s="16"/>
      <c r="B106" s="64" t="s">
        <v>160</v>
      </c>
      <c r="C106" s="64"/>
      <c r="D106" s="64"/>
      <c r="E106" s="64"/>
      <c r="F106" s="64"/>
      <c r="G106" s="64"/>
      <c r="H106" s="64"/>
      <c r="I106" s="64"/>
      <c r="J106" s="64"/>
    </row>
  </sheetData>
  <mergeCells count="8">
    <mergeCell ref="B106:J106"/>
    <mergeCell ref="C104:F104"/>
    <mergeCell ref="A7:I7"/>
    <mergeCell ref="A1:B1"/>
    <mergeCell ref="G2:J2"/>
    <mergeCell ref="F3:J3"/>
    <mergeCell ref="A5:J5"/>
    <mergeCell ref="B105:J105"/>
  </mergeCells>
  <pageMargins left="0.7" right="0.7" top="0.75" bottom="0.7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E57B-49EA-4633-9A60-23F24457DECD}">
  <sheetPr>
    <tabColor theme="9" tint="-0.249977111117893"/>
    <pageSetUpPr fitToPage="1"/>
  </sheetPr>
  <dimension ref="A2:J81"/>
  <sheetViews>
    <sheetView tabSelected="1" zoomScaleNormal="100" workbookViewId="0">
      <selection activeCell="F12" sqref="F12"/>
    </sheetView>
  </sheetViews>
  <sheetFormatPr defaultRowHeight="15" x14ac:dyDescent="0.3"/>
  <cols>
    <col min="1" max="1" width="5" style="1" customWidth="1"/>
    <col min="2" max="2" width="62.140625" style="1" bestFit="1" customWidth="1"/>
    <col min="3" max="3" width="11.5703125" style="3" bestFit="1" customWidth="1"/>
    <col min="4" max="4" width="12" style="1" customWidth="1"/>
    <col min="5" max="5" width="8.5703125" style="1" customWidth="1"/>
    <col min="6" max="6" width="20.42578125" style="1" customWidth="1"/>
    <col min="7" max="7" width="17" style="1" customWidth="1"/>
    <col min="8" max="8" width="15.140625" style="1" customWidth="1"/>
    <col min="9" max="9" width="21.140625" style="1" customWidth="1"/>
    <col min="10" max="10" width="25.7109375" style="1" customWidth="1"/>
    <col min="11" max="16384" width="9.140625" style="1"/>
  </cols>
  <sheetData>
    <row r="2" spans="1:10" ht="16.5" x14ac:dyDescent="0.3">
      <c r="A2" s="69" t="s">
        <v>144</v>
      </c>
      <c r="B2" s="69"/>
      <c r="C2" s="4"/>
      <c r="D2" s="4"/>
      <c r="E2" s="4"/>
      <c r="F2" s="4"/>
      <c r="G2" s="4"/>
      <c r="H2" s="56"/>
      <c r="I2" s="4"/>
      <c r="J2" s="5"/>
    </row>
    <row r="3" spans="1:10" ht="16.5" x14ac:dyDescent="0.3">
      <c r="A3" s="4"/>
      <c r="B3" s="6"/>
      <c r="C3" s="4"/>
      <c r="D3" s="4"/>
      <c r="E3" s="7"/>
      <c r="F3" s="7"/>
      <c r="G3" s="70" t="s">
        <v>141</v>
      </c>
      <c r="H3" s="70"/>
      <c r="I3" s="70"/>
      <c r="J3" s="70"/>
    </row>
    <row r="4" spans="1:10" ht="16.5" x14ac:dyDescent="0.3">
      <c r="A4" s="4"/>
      <c r="B4" s="6"/>
      <c r="C4" s="4"/>
      <c r="D4" s="8"/>
      <c r="E4" s="8"/>
      <c r="F4" s="70" t="s">
        <v>142</v>
      </c>
      <c r="G4" s="70"/>
      <c r="H4" s="70"/>
      <c r="I4" s="70"/>
      <c r="J4" s="70"/>
    </row>
    <row r="5" spans="1:10" ht="16.5" x14ac:dyDescent="0.3">
      <c r="A5" s="4"/>
      <c r="B5" s="6" t="s">
        <v>165</v>
      </c>
      <c r="C5" s="4"/>
      <c r="D5" s="4"/>
      <c r="E5" s="4"/>
      <c r="F5" s="4"/>
      <c r="G5" s="4"/>
      <c r="H5" s="56"/>
      <c r="I5" s="4"/>
      <c r="J5" s="5"/>
    </row>
    <row r="6" spans="1:10" ht="16.5" x14ac:dyDescent="0.3">
      <c r="A6" s="71" t="s">
        <v>143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3">
      <c r="A7" s="76"/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9"/>
      <c r="B8" s="9"/>
      <c r="C8" s="9"/>
      <c r="D8" s="9"/>
      <c r="E8" s="10"/>
      <c r="F8" s="9"/>
      <c r="G8" s="9"/>
      <c r="H8" s="57"/>
      <c r="I8" s="9"/>
    </row>
    <row r="9" spans="1:10" ht="115.5" customHeight="1" x14ac:dyDescent="0.3">
      <c r="A9" s="13" t="s">
        <v>0</v>
      </c>
      <c r="B9" s="13" t="s">
        <v>1</v>
      </c>
      <c r="C9" s="55" t="s">
        <v>148</v>
      </c>
      <c r="D9" s="54" t="s">
        <v>149</v>
      </c>
      <c r="E9" s="15" t="s">
        <v>2</v>
      </c>
      <c r="F9" s="14" t="s">
        <v>150</v>
      </c>
      <c r="G9" s="14" t="s">
        <v>155</v>
      </c>
      <c r="H9" s="55" t="s">
        <v>156</v>
      </c>
      <c r="I9" s="55" t="s">
        <v>153</v>
      </c>
      <c r="J9" s="53" t="s">
        <v>151</v>
      </c>
    </row>
    <row r="10" spans="1:10" ht="32.25" customHeight="1" x14ac:dyDescent="0.3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58" t="s">
        <v>152</v>
      </c>
      <c r="G10" s="58" t="s">
        <v>157</v>
      </c>
      <c r="H10" s="58" t="s">
        <v>158</v>
      </c>
      <c r="I10" s="17" t="s">
        <v>159</v>
      </c>
      <c r="J10" s="17" t="s">
        <v>154</v>
      </c>
    </row>
    <row r="11" spans="1:10" ht="30" x14ac:dyDescent="0.3">
      <c r="A11" s="18">
        <v>1</v>
      </c>
      <c r="B11" s="42" t="s">
        <v>3</v>
      </c>
      <c r="C11" s="43">
        <v>1</v>
      </c>
      <c r="D11" s="59"/>
      <c r="E11" s="60"/>
      <c r="F11" s="23">
        <f>ROUND(D11+(D11*E11),2)</f>
        <v>0</v>
      </c>
      <c r="G11" s="24">
        <f>ROUND(C11*D11,2)</f>
        <v>0</v>
      </c>
      <c r="H11" s="24">
        <f>ROUND(E11*G11,2)</f>
        <v>0</v>
      </c>
      <c r="I11" s="25">
        <f>ROUND(G11+H11,2)</f>
        <v>0</v>
      </c>
      <c r="J11" s="62"/>
    </row>
    <row r="12" spans="1:10" ht="30" x14ac:dyDescent="0.3">
      <c r="A12" s="26">
        <v>2</v>
      </c>
      <c r="B12" s="44" t="s">
        <v>4</v>
      </c>
      <c r="C12" s="43">
        <v>6</v>
      </c>
      <c r="D12" s="59"/>
      <c r="E12" s="60"/>
      <c r="F12" s="23">
        <f t="shared" ref="F12:F56" si="0">ROUND(D12+(D12*E12),2)</f>
        <v>0</v>
      </c>
      <c r="G12" s="24">
        <f t="shared" ref="G12:G56" si="1">ROUND(C12*D12,2)</f>
        <v>0</v>
      </c>
      <c r="H12" s="24">
        <f t="shared" ref="H12:H56" si="2">ROUND(E12*G12,2)</f>
        <v>0</v>
      </c>
      <c r="I12" s="25">
        <f t="shared" ref="I12:I56" si="3">ROUND(G12+H12,2)</f>
        <v>0</v>
      </c>
      <c r="J12" s="62"/>
    </row>
    <row r="13" spans="1:10" ht="30" x14ac:dyDescent="0.3">
      <c r="A13" s="18">
        <v>3</v>
      </c>
      <c r="B13" s="44" t="s">
        <v>5</v>
      </c>
      <c r="C13" s="43">
        <v>5</v>
      </c>
      <c r="D13" s="59"/>
      <c r="E13" s="60"/>
      <c r="F13" s="23">
        <f t="shared" si="0"/>
        <v>0</v>
      </c>
      <c r="G13" s="24">
        <f t="shared" si="1"/>
        <v>0</v>
      </c>
      <c r="H13" s="24">
        <f t="shared" si="2"/>
        <v>0</v>
      </c>
      <c r="I13" s="25">
        <f t="shared" si="3"/>
        <v>0</v>
      </c>
      <c r="J13" s="62"/>
    </row>
    <row r="14" spans="1:10" ht="30" x14ac:dyDescent="0.3">
      <c r="A14" s="26">
        <v>4</v>
      </c>
      <c r="B14" s="44" t="s">
        <v>6</v>
      </c>
      <c r="C14" s="43">
        <v>2</v>
      </c>
      <c r="D14" s="59"/>
      <c r="E14" s="60"/>
      <c r="F14" s="23">
        <f t="shared" si="0"/>
        <v>0</v>
      </c>
      <c r="G14" s="24">
        <f t="shared" si="1"/>
        <v>0</v>
      </c>
      <c r="H14" s="24">
        <f t="shared" si="2"/>
        <v>0</v>
      </c>
      <c r="I14" s="25">
        <f t="shared" si="3"/>
        <v>0</v>
      </c>
      <c r="J14" s="62"/>
    </row>
    <row r="15" spans="1:10" ht="30" x14ac:dyDescent="0.3">
      <c r="A15" s="18">
        <v>5</v>
      </c>
      <c r="B15" s="44" t="s">
        <v>7</v>
      </c>
      <c r="C15" s="43">
        <v>2</v>
      </c>
      <c r="D15" s="59"/>
      <c r="E15" s="60"/>
      <c r="F15" s="23">
        <f t="shared" si="0"/>
        <v>0</v>
      </c>
      <c r="G15" s="24">
        <f t="shared" si="1"/>
        <v>0</v>
      </c>
      <c r="H15" s="24">
        <f t="shared" si="2"/>
        <v>0</v>
      </c>
      <c r="I15" s="25">
        <f t="shared" si="3"/>
        <v>0</v>
      </c>
      <c r="J15" s="62"/>
    </row>
    <row r="16" spans="1:10" ht="30" x14ac:dyDescent="0.3">
      <c r="A16" s="26">
        <v>6</v>
      </c>
      <c r="B16" s="44" t="s">
        <v>8</v>
      </c>
      <c r="C16" s="43">
        <v>2</v>
      </c>
      <c r="D16" s="59"/>
      <c r="E16" s="60"/>
      <c r="F16" s="23">
        <f t="shared" si="0"/>
        <v>0</v>
      </c>
      <c r="G16" s="24">
        <f t="shared" si="1"/>
        <v>0</v>
      </c>
      <c r="H16" s="24">
        <f t="shared" si="2"/>
        <v>0</v>
      </c>
      <c r="I16" s="25">
        <f t="shared" si="3"/>
        <v>0</v>
      </c>
      <c r="J16" s="62"/>
    </row>
    <row r="17" spans="1:10" ht="30" x14ac:dyDescent="0.3">
      <c r="A17" s="18">
        <v>7</v>
      </c>
      <c r="B17" s="44" t="s">
        <v>9</v>
      </c>
      <c r="C17" s="32">
        <v>2</v>
      </c>
      <c r="D17" s="59"/>
      <c r="E17" s="60"/>
      <c r="F17" s="23">
        <f t="shared" si="0"/>
        <v>0</v>
      </c>
      <c r="G17" s="24">
        <f t="shared" si="1"/>
        <v>0</v>
      </c>
      <c r="H17" s="24">
        <f t="shared" si="2"/>
        <v>0</v>
      </c>
      <c r="I17" s="25">
        <f t="shared" si="3"/>
        <v>0</v>
      </c>
      <c r="J17" s="62"/>
    </row>
    <row r="18" spans="1:10" ht="30" x14ac:dyDescent="0.3">
      <c r="A18" s="26">
        <v>8</v>
      </c>
      <c r="B18" s="44" t="s">
        <v>10</v>
      </c>
      <c r="C18" s="45">
        <v>2</v>
      </c>
      <c r="D18" s="59"/>
      <c r="E18" s="60"/>
      <c r="F18" s="23">
        <f t="shared" si="0"/>
        <v>0</v>
      </c>
      <c r="G18" s="24">
        <f t="shared" si="1"/>
        <v>0</v>
      </c>
      <c r="H18" s="24">
        <f t="shared" si="2"/>
        <v>0</v>
      </c>
      <c r="I18" s="25">
        <f t="shared" si="3"/>
        <v>0</v>
      </c>
      <c r="J18" s="62"/>
    </row>
    <row r="19" spans="1:10" ht="30" x14ac:dyDescent="0.3">
      <c r="A19" s="18">
        <v>9</v>
      </c>
      <c r="B19" s="44" t="s">
        <v>11</v>
      </c>
      <c r="C19" s="45">
        <v>2</v>
      </c>
      <c r="D19" s="59"/>
      <c r="E19" s="60"/>
      <c r="F19" s="23">
        <f t="shared" si="0"/>
        <v>0</v>
      </c>
      <c r="G19" s="24">
        <f t="shared" si="1"/>
        <v>0</v>
      </c>
      <c r="H19" s="24">
        <f t="shared" si="2"/>
        <v>0</v>
      </c>
      <c r="I19" s="25">
        <f t="shared" si="3"/>
        <v>0</v>
      </c>
      <c r="J19" s="62"/>
    </row>
    <row r="20" spans="1:10" ht="30" x14ac:dyDescent="0.3">
      <c r="A20" s="26">
        <v>10</v>
      </c>
      <c r="B20" s="44" t="s">
        <v>12</v>
      </c>
      <c r="C20" s="45">
        <v>2</v>
      </c>
      <c r="D20" s="59"/>
      <c r="E20" s="60"/>
      <c r="F20" s="23">
        <f t="shared" si="0"/>
        <v>0</v>
      </c>
      <c r="G20" s="24">
        <f t="shared" si="1"/>
        <v>0</v>
      </c>
      <c r="H20" s="24">
        <f t="shared" si="2"/>
        <v>0</v>
      </c>
      <c r="I20" s="25">
        <f t="shared" si="3"/>
        <v>0</v>
      </c>
      <c r="J20" s="62"/>
    </row>
    <row r="21" spans="1:10" ht="30" x14ac:dyDescent="0.3">
      <c r="A21" s="18">
        <v>11</v>
      </c>
      <c r="B21" s="44" t="s">
        <v>13</v>
      </c>
      <c r="C21" s="45">
        <v>2</v>
      </c>
      <c r="D21" s="59"/>
      <c r="E21" s="60"/>
      <c r="F21" s="23">
        <f t="shared" si="0"/>
        <v>0</v>
      </c>
      <c r="G21" s="24">
        <f t="shared" si="1"/>
        <v>0</v>
      </c>
      <c r="H21" s="24">
        <f t="shared" si="2"/>
        <v>0</v>
      </c>
      <c r="I21" s="25">
        <f t="shared" si="3"/>
        <v>0</v>
      </c>
      <c r="J21" s="62"/>
    </row>
    <row r="22" spans="1:10" ht="30" x14ac:dyDescent="0.3">
      <c r="A22" s="26">
        <v>12</v>
      </c>
      <c r="B22" s="44" t="s">
        <v>14</v>
      </c>
      <c r="C22" s="45">
        <v>4</v>
      </c>
      <c r="D22" s="59"/>
      <c r="E22" s="60"/>
      <c r="F22" s="23">
        <f t="shared" si="0"/>
        <v>0</v>
      </c>
      <c r="G22" s="24">
        <f t="shared" si="1"/>
        <v>0</v>
      </c>
      <c r="H22" s="24">
        <f t="shared" si="2"/>
        <v>0</v>
      </c>
      <c r="I22" s="25">
        <f t="shared" si="3"/>
        <v>0</v>
      </c>
      <c r="J22" s="62"/>
    </row>
    <row r="23" spans="1:10" ht="30" x14ac:dyDescent="0.3">
      <c r="A23" s="18">
        <v>13</v>
      </c>
      <c r="B23" s="44" t="s">
        <v>15</v>
      </c>
      <c r="C23" s="45">
        <v>3</v>
      </c>
      <c r="D23" s="59"/>
      <c r="E23" s="60"/>
      <c r="F23" s="23">
        <f t="shared" si="0"/>
        <v>0</v>
      </c>
      <c r="G23" s="24">
        <f t="shared" si="1"/>
        <v>0</v>
      </c>
      <c r="H23" s="24">
        <f t="shared" si="2"/>
        <v>0</v>
      </c>
      <c r="I23" s="25">
        <f t="shared" si="3"/>
        <v>0</v>
      </c>
      <c r="J23" s="62"/>
    </row>
    <row r="24" spans="1:10" ht="30" x14ac:dyDescent="0.3">
      <c r="A24" s="26">
        <v>14</v>
      </c>
      <c r="B24" s="44" t="s">
        <v>16</v>
      </c>
      <c r="C24" s="45">
        <v>3</v>
      </c>
      <c r="D24" s="59"/>
      <c r="E24" s="60"/>
      <c r="F24" s="23">
        <f t="shared" si="0"/>
        <v>0</v>
      </c>
      <c r="G24" s="24">
        <f t="shared" si="1"/>
        <v>0</v>
      </c>
      <c r="H24" s="24">
        <f t="shared" si="2"/>
        <v>0</v>
      </c>
      <c r="I24" s="25">
        <f t="shared" si="3"/>
        <v>0</v>
      </c>
      <c r="J24" s="62"/>
    </row>
    <row r="25" spans="1:10" ht="30" x14ac:dyDescent="0.3">
      <c r="A25" s="18">
        <v>15</v>
      </c>
      <c r="B25" s="44" t="s">
        <v>17</v>
      </c>
      <c r="C25" s="45">
        <v>3</v>
      </c>
      <c r="D25" s="59"/>
      <c r="E25" s="60"/>
      <c r="F25" s="23">
        <f t="shared" si="0"/>
        <v>0</v>
      </c>
      <c r="G25" s="24">
        <f t="shared" si="1"/>
        <v>0</v>
      </c>
      <c r="H25" s="24">
        <f t="shared" si="2"/>
        <v>0</v>
      </c>
      <c r="I25" s="25">
        <f t="shared" si="3"/>
        <v>0</v>
      </c>
      <c r="J25" s="62"/>
    </row>
    <row r="26" spans="1:10" ht="30" x14ac:dyDescent="0.3">
      <c r="A26" s="26">
        <v>16</v>
      </c>
      <c r="B26" s="44" t="s">
        <v>18</v>
      </c>
      <c r="C26" s="45">
        <v>3</v>
      </c>
      <c r="D26" s="59"/>
      <c r="E26" s="60"/>
      <c r="F26" s="23">
        <f t="shared" si="0"/>
        <v>0</v>
      </c>
      <c r="G26" s="24">
        <f t="shared" si="1"/>
        <v>0</v>
      </c>
      <c r="H26" s="24">
        <f t="shared" si="2"/>
        <v>0</v>
      </c>
      <c r="I26" s="25">
        <f t="shared" si="3"/>
        <v>0</v>
      </c>
      <c r="J26" s="62"/>
    </row>
    <row r="27" spans="1:10" ht="30" x14ac:dyDescent="0.3">
      <c r="A27" s="18">
        <v>17</v>
      </c>
      <c r="B27" s="42" t="s">
        <v>19</v>
      </c>
      <c r="C27" s="32">
        <v>3</v>
      </c>
      <c r="D27" s="59"/>
      <c r="E27" s="60"/>
      <c r="F27" s="23">
        <f t="shared" si="0"/>
        <v>0</v>
      </c>
      <c r="G27" s="24">
        <f t="shared" si="1"/>
        <v>0</v>
      </c>
      <c r="H27" s="24">
        <f t="shared" si="2"/>
        <v>0</v>
      </c>
      <c r="I27" s="25">
        <f t="shared" si="3"/>
        <v>0</v>
      </c>
      <c r="J27" s="62"/>
    </row>
    <row r="28" spans="1:10" ht="30" x14ac:dyDescent="0.3">
      <c r="A28" s="26">
        <v>18</v>
      </c>
      <c r="B28" s="42" t="s">
        <v>20</v>
      </c>
      <c r="C28" s="32">
        <v>2</v>
      </c>
      <c r="D28" s="59"/>
      <c r="E28" s="60"/>
      <c r="F28" s="23">
        <f t="shared" si="0"/>
        <v>0</v>
      </c>
      <c r="G28" s="24">
        <f t="shared" si="1"/>
        <v>0</v>
      </c>
      <c r="H28" s="24">
        <f t="shared" si="2"/>
        <v>0</v>
      </c>
      <c r="I28" s="25">
        <f t="shared" si="3"/>
        <v>0</v>
      </c>
      <c r="J28" s="62"/>
    </row>
    <row r="29" spans="1:10" ht="30" x14ac:dyDescent="0.3">
      <c r="A29" s="18">
        <v>19</v>
      </c>
      <c r="B29" s="42" t="s">
        <v>21</v>
      </c>
      <c r="C29" s="32">
        <v>2</v>
      </c>
      <c r="D29" s="59"/>
      <c r="E29" s="60"/>
      <c r="F29" s="23">
        <f t="shared" si="0"/>
        <v>0</v>
      </c>
      <c r="G29" s="24">
        <f t="shared" si="1"/>
        <v>0</v>
      </c>
      <c r="H29" s="24">
        <f t="shared" si="2"/>
        <v>0</v>
      </c>
      <c r="I29" s="25">
        <f t="shared" si="3"/>
        <v>0</v>
      </c>
      <c r="J29" s="62"/>
    </row>
    <row r="30" spans="1:10" ht="30" x14ac:dyDescent="0.3">
      <c r="A30" s="26">
        <v>20</v>
      </c>
      <c r="B30" s="42" t="s">
        <v>22</v>
      </c>
      <c r="C30" s="45">
        <v>2</v>
      </c>
      <c r="D30" s="59"/>
      <c r="E30" s="60"/>
      <c r="F30" s="23">
        <f t="shared" si="0"/>
        <v>0</v>
      </c>
      <c r="G30" s="24">
        <f t="shared" si="1"/>
        <v>0</v>
      </c>
      <c r="H30" s="24">
        <f t="shared" si="2"/>
        <v>0</v>
      </c>
      <c r="I30" s="25">
        <f t="shared" si="3"/>
        <v>0</v>
      </c>
      <c r="J30" s="62"/>
    </row>
    <row r="31" spans="1:10" ht="30" x14ac:dyDescent="0.3">
      <c r="A31" s="18">
        <v>21</v>
      </c>
      <c r="B31" s="42" t="s">
        <v>23</v>
      </c>
      <c r="C31" s="45">
        <v>2</v>
      </c>
      <c r="D31" s="59"/>
      <c r="E31" s="60"/>
      <c r="F31" s="23">
        <f t="shared" si="0"/>
        <v>0</v>
      </c>
      <c r="G31" s="24">
        <f t="shared" si="1"/>
        <v>0</v>
      </c>
      <c r="H31" s="24">
        <f t="shared" si="2"/>
        <v>0</v>
      </c>
      <c r="I31" s="25">
        <f t="shared" si="3"/>
        <v>0</v>
      </c>
      <c r="J31" s="62"/>
    </row>
    <row r="32" spans="1:10" ht="30" x14ac:dyDescent="0.3">
      <c r="A32" s="26">
        <v>22</v>
      </c>
      <c r="B32" s="42" t="s">
        <v>24</v>
      </c>
      <c r="C32" s="45">
        <v>2</v>
      </c>
      <c r="D32" s="59"/>
      <c r="E32" s="60"/>
      <c r="F32" s="23">
        <f t="shared" si="0"/>
        <v>0</v>
      </c>
      <c r="G32" s="24">
        <f t="shared" si="1"/>
        <v>0</v>
      </c>
      <c r="H32" s="24">
        <f t="shared" si="2"/>
        <v>0</v>
      </c>
      <c r="I32" s="25">
        <f t="shared" si="3"/>
        <v>0</v>
      </c>
      <c r="J32" s="62"/>
    </row>
    <row r="33" spans="1:10" ht="30" x14ac:dyDescent="0.3">
      <c r="A33" s="18">
        <v>23</v>
      </c>
      <c r="B33" s="42" t="s">
        <v>25</v>
      </c>
      <c r="C33" s="45">
        <v>2</v>
      </c>
      <c r="D33" s="59"/>
      <c r="E33" s="60"/>
      <c r="F33" s="23">
        <f t="shared" si="0"/>
        <v>0</v>
      </c>
      <c r="G33" s="24">
        <f t="shared" si="1"/>
        <v>0</v>
      </c>
      <c r="H33" s="24">
        <f t="shared" si="2"/>
        <v>0</v>
      </c>
      <c r="I33" s="25">
        <f t="shared" si="3"/>
        <v>0</v>
      </c>
      <c r="J33" s="62"/>
    </row>
    <row r="34" spans="1:10" ht="30" x14ac:dyDescent="0.3">
      <c r="A34" s="26">
        <v>24</v>
      </c>
      <c r="B34" s="42" t="s">
        <v>26</v>
      </c>
      <c r="C34" s="45">
        <v>2</v>
      </c>
      <c r="D34" s="59"/>
      <c r="E34" s="60"/>
      <c r="F34" s="23">
        <f t="shared" si="0"/>
        <v>0</v>
      </c>
      <c r="G34" s="24">
        <f t="shared" si="1"/>
        <v>0</v>
      </c>
      <c r="H34" s="24">
        <f t="shared" si="2"/>
        <v>0</v>
      </c>
      <c r="I34" s="25">
        <f t="shared" si="3"/>
        <v>0</v>
      </c>
      <c r="J34" s="62"/>
    </row>
    <row r="35" spans="1:10" ht="30" x14ac:dyDescent="0.3">
      <c r="A35" s="18">
        <v>25</v>
      </c>
      <c r="B35" s="42" t="s">
        <v>27</v>
      </c>
      <c r="C35" s="45">
        <v>4</v>
      </c>
      <c r="D35" s="59"/>
      <c r="E35" s="60"/>
      <c r="F35" s="23">
        <f t="shared" si="0"/>
        <v>0</v>
      </c>
      <c r="G35" s="24">
        <f t="shared" si="1"/>
        <v>0</v>
      </c>
      <c r="H35" s="24">
        <f t="shared" si="2"/>
        <v>0</v>
      </c>
      <c r="I35" s="25">
        <f t="shared" si="3"/>
        <v>0</v>
      </c>
      <c r="J35" s="62"/>
    </row>
    <row r="36" spans="1:10" ht="30" x14ac:dyDescent="0.3">
      <c r="A36" s="26">
        <v>26</v>
      </c>
      <c r="B36" s="42" t="s">
        <v>28</v>
      </c>
      <c r="C36" s="45">
        <v>2</v>
      </c>
      <c r="D36" s="59"/>
      <c r="E36" s="60"/>
      <c r="F36" s="23">
        <f t="shared" si="0"/>
        <v>0</v>
      </c>
      <c r="G36" s="24">
        <f t="shared" si="1"/>
        <v>0</v>
      </c>
      <c r="H36" s="24">
        <f t="shared" si="2"/>
        <v>0</v>
      </c>
      <c r="I36" s="25">
        <f t="shared" si="3"/>
        <v>0</v>
      </c>
      <c r="J36" s="62"/>
    </row>
    <row r="37" spans="1:10" ht="30" x14ac:dyDescent="0.3">
      <c r="A37" s="18">
        <v>27</v>
      </c>
      <c r="B37" s="42" t="s">
        <v>29</v>
      </c>
      <c r="C37" s="45">
        <v>2</v>
      </c>
      <c r="D37" s="59"/>
      <c r="E37" s="60"/>
      <c r="F37" s="23">
        <f t="shared" si="0"/>
        <v>0</v>
      </c>
      <c r="G37" s="24">
        <f t="shared" si="1"/>
        <v>0</v>
      </c>
      <c r="H37" s="24">
        <f t="shared" si="2"/>
        <v>0</v>
      </c>
      <c r="I37" s="25">
        <f t="shared" si="3"/>
        <v>0</v>
      </c>
      <c r="J37" s="62"/>
    </row>
    <row r="38" spans="1:10" ht="30" x14ac:dyDescent="0.3">
      <c r="A38" s="26">
        <v>28</v>
      </c>
      <c r="B38" s="42" t="s">
        <v>30</v>
      </c>
      <c r="C38" s="45">
        <v>2</v>
      </c>
      <c r="D38" s="59"/>
      <c r="E38" s="60"/>
      <c r="F38" s="23">
        <f t="shared" si="0"/>
        <v>0</v>
      </c>
      <c r="G38" s="24">
        <f t="shared" si="1"/>
        <v>0</v>
      </c>
      <c r="H38" s="24">
        <f t="shared" si="2"/>
        <v>0</v>
      </c>
      <c r="I38" s="25">
        <f t="shared" si="3"/>
        <v>0</v>
      </c>
      <c r="J38" s="62"/>
    </row>
    <row r="39" spans="1:10" ht="30" x14ac:dyDescent="0.3">
      <c r="A39" s="18">
        <v>29</v>
      </c>
      <c r="B39" s="42" t="s">
        <v>31</v>
      </c>
      <c r="C39" s="32">
        <v>6</v>
      </c>
      <c r="D39" s="59"/>
      <c r="E39" s="60"/>
      <c r="F39" s="23">
        <f t="shared" si="0"/>
        <v>0</v>
      </c>
      <c r="G39" s="24">
        <f t="shared" si="1"/>
        <v>0</v>
      </c>
      <c r="H39" s="24">
        <f t="shared" si="2"/>
        <v>0</v>
      </c>
      <c r="I39" s="25">
        <f t="shared" si="3"/>
        <v>0</v>
      </c>
      <c r="J39" s="62"/>
    </row>
    <row r="40" spans="1:10" ht="30" x14ac:dyDescent="0.3">
      <c r="A40" s="26">
        <v>30</v>
      </c>
      <c r="B40" s="42" t="s">
        <v>32</v>
      </c>
      <c r="C40" s="32">
        <v>40</v>
      </c>
      <c r="D40" s="59"/>
      <c r="E40" s="60"/>
      <c r="F40" s="23">
        <f t="shared" si="0"/>
        <v>0</v>
      </c>
      <c r="G40" s="24">
        <f t="shared" si="1"/>
        <v>0</v>
      </c>
      <c r="H40" s="24">
        <f t="shared" si="2"/>
        <v>0</v>
      </c>
      <c r="I40" s="25">
        <f t="shared" si="3"/>
        <v>0</v>
      </c>
      <c r="J40" s="62"/>
    </row>
    <row r="41" spans="1:10" ht="30" x14ac:dyDescent="0.3">
      <c r="A41" s="18">
        <v>31</v>
      </c>
      <c r="B41" s="42" t="s">
        <v>33</v>
      </c>
      <c r="C41" s="32">
        <v>4</v>
      </c>
      <c r="D41" s="59"/>
      <c r="E41" s="60"/>
      <c r="F41" s="23">
        <f t="shared" si="0"/>
        <v>0</v>
      </c>
      <c r="G41" s="24">
        <f t="shared" si="1"/>
        <v>0</v>
      </c>
      <c r="H41" s="24">
        <f t="shared" si="2"/>
        <v>0</v>
      </c>
      <c r="I41" s="25">
        <f t="shared" si="3"/>
        <v>0</v>
      </c>
      <c r="J41" s="62"/>
    </row>
    <row r="42" spans="1:10" ht="30" x14ac:dyDescent="0.3">
      <c r="A42" s="26">
        <v>32</v>
      </c>
      <c r="B42" s="46" t="s">
        <v>34</v>
      </c>
      <c r="C42" s="32">
        <v>8</v>
      </c>
      <c r="D42" s="59"/>
      <c r="E42" s="60"/>
      <c r="F42" s="23">
        <f t="shared" si="0"/>
        <v>0</v>
      </c>
      <c r="G42" s="24">
        <f t="shared" si="1"/>
        <v>0</v>
      </c>
      <c r="H42" s="24">
        <f t="shared" si="2"/>
        <v>0</v>
      </c>
      <c r="I42" s="25">
        <f t="shared" si="3"/>
        <v>0</v>
      </c>
      <c r="J42" s="62"/>
    </row>
    <row r="43" spans="1:10" ht="30" x14ac:dyDescent="0.3">
      <c r="A43" s="18">
        <v>33</v>
      </c>
      <c r="B43" s="42" t="s">
        <v>35</v>
      </c>
      <c r="C43" s="32">
        <v>5</v>
      </c>
      <c r="D43" s="59"/>
      <c r="E43" s="60"/>
      <c r="F43" s="23">
        <f t="shared" si="0"/>
        <v>0</v>
      </c>
      <c r="G43" s="24">
        <f t="shared" si="1"/>
        <v>0</v>
      </c>
      <c r="H43" s="24">
        <f t="shared" si="2"/>
        <v>0</v>
      </c>
      <c r="I43" s="25">
        <f t="shared" si="3"/>
        <v>0</v>
      </c>
      <c r="J43" s="62"/>
    </row>
    <row r="44" spans="1:10" ht="30" x14ac:dyDescent="0.3">
      <c r="A44" s="26">
        <v>34</v>
      </c>
      <c r="B44" s="42" t="s">
        <v>36</v>
      </c>
      <c r="C44" s="32">
        <v>2</v>
      </c>
      <c r="D44" s="59"/>
      <c r="E44" s="60"/>
      <c r="F44" s="23">
        <f t="shared" si="0"/>
        <v>0</v>
      </c>
      <c r="G44" s="24">
        <f t="shared" si="1"/>
        <v>0</v>
      </c>
      <c r="H44" s="24">
        <f t="shared" si="2"/>
        <v>0</v>
      </c>
      <c r="I44" s="25">
        <f t="shared" si="3"/>
        <v>0</v>
      </c>
      <c r="J44" s="62"/>
    </row>
    <row r="45" spans="1:10" ht="30" x14ac:dyDescent="0.3">
      <c r="A45" s="18">
        <v>35</v>
      </c>
      <c r="B45" s="42" t="s">
        <v>37</v>
      </c>
      <c r="C45" s="32">
        <v>2</v>
      </c>
      <c r="D45" s="59"/>
      <c r="E45" s="60"/>
      <c r="F45" s="23">
        <f t="shared" si="0"/>
        <v>0</v>
      </c>
      <c r="G45" s="24">
        <f t="shared" si="1"/>
        <v>0</v>
      </c>
      <c r="H45" s="24">
        <f t="shared" si="2"/>
        <v>0</v>
      </c>
      <c r="I45" s="25">
        <f t="shared" si="3"/>
        <v>0</v>
      </c>
      <c r="J45" s="62"/>
    </row>
    <row r="46" spans="1:10" ht="30" x14ac:dyDescent="0.3">
      <c r="A46" s="26">
        <v>36</v>
      </c>
      <c r="B46" s="42" t="s">
        <v>38</v>
      </c>
      <c r="C46" s="32">
        <v>2</v>
      </c>
      <c r="D46" s="59"/>
      <c r="E46" s="60"/>
      <c r="F46" s="23">
        <f t="shared" si="0"/>
        <v>0</v>
      </c>
      <c r="G46" s="24">
        <f t="shared" si="1"/>
        <v>0</v>
      </c>
      <c r="H46" s="24">
        <f t="shared" si="2"/>
        <v>0</v>
      </c>
      <c r="I46" s="25">
        <f t="shared" si="3"/>
        <v>0</v>
      </c>
      <c r="J46" s="62"/>
    </row>
    <row r="47" spans="1:10" ht="30" x14ac:dyDescent="0.3">
      <c r="A47" s="18">
        <v>37</v>
      </c>
      <c r="B47" s="42" t="s">
        <v>39</v>
      </c>
      <c r="C47" s="32">
        <v>2</v>
      </c>
      <c r="D47" s="59"/>
      <c r="E47" s="61"/>
      <c r="F47" s="23">
        <f t="shared" si="0"/>
        <v>0</v>
      </c>
      <c r="G47" s="24">
        <f t="shared" si="1"/>
        <v>0</v>
      </c>
      <c r="H47" s="24">
        <f t="shared" si="2"/>
        <v>0</v>
      </c>
      <c r="I47" s="25">
        <f t="shared" si="3"/>
        <v>0</v>
      </c>
      <c r="J47" s="62"/>
    </row>
    <row r="48" spans="1:10" s="2" customFormat="1" ht="30" x14ac:dyDescent="0.3">
      <c r="A48" s="26">
        <v>38</v>
      </c>
      <c r="B48" s="47" t="s">
        <v>40</v>
      </c>
      <c r="C48" s="32">
        <v>4</v>
      </c>
      <c r="D48" s="59"/>
      <c r="E48" s="60"/>
      <c r="F48" s="23">
        <f t="shared" si="0"/>
        <v>0</v>
      </c>
      <c r="G48" s="24">
        <f t="shared" si="1"/>
        <v>0</v>
      </c>
      <c r="H48" s="24">
        <f t="shared" si="2"/>
        <v>0</v>
      </c>
      <c r="I48" s="25">
        <f t="shared" si="3"/>
        <v>0</v>
      </c>
      <c r="J48" s="63"/>
    </row>
    <row r="49" spans="1:10" x14ac:dyDescent="0.3">
      <c r="A49" s="18">
        <v>39</v>
      </c>
      <c r="B49" s="48" t="s">
        <v>41</v>
      </c>
      <c r="C49" s="20">
        <v>1</v>
      </c>
      <c r="D49" s="59"/>
      <c r="E49" s="60"/>
      <c r="F49" s="23">
        <f t="shared" si="0"/>
        <v>0</v>
      </c>
      <c r="G49" s="24">
        <f t="shared" si="1"/>
        <v>0</v>
      </c>
      <c r="H49" s="24">
        <f t="shared" si="2"/>
        <v>0</v>
      </c>
      <c r="I49" s="25">
        <f t="shared" si="3"/>
        <v>0</v>
      </c>
      <c r="J49" s="62"/>
    </row>
    <row r="50" spans="1:10" x14ac:dyDescent="0.3">
      <c r="A50" s="26">
        <v>40</v>
      </c>
      <c r="B50" s="48" t="s">
        <v>42</v>
      </c>
      <c r="C50" s="20">
        <v>5</v>
      </c>
      <c r="D50" s="59"/>
      <c r="E50" s="60"/>
      <c r="F50" s="23">
        <f t="shared" si="0"/>
        <v>0</v>
      </c>
      <c r="G50" s="24">
        <f t="shared" si="1"/>
        <v>0</v>
      </c>
      <c r="H50" s="24">
        <f t="shared" si="2"/>
        <v>0</v>
      </c>
      <c r="I50" s="25">
        <f t="shared" si="3"/>
        <v>0</v>
      </c>
      <c r="J50" s="62"/>
    </row>
    <row r="51" spans="1:10" x14ac:dyDescent="0.3">
      <c r="A51" s="18">
        <v>41</v>
      </c>
      <c r="B51" s="48" t="s">
        <v>43</v>
      </c>
      <c r="C51" s="20">
        <v>5</v>
      </c>
      <c r="D51" s="59"/>
      <c r="E51" s="60"/>
      <c r="F51" s="23">
        <f t="shared" si="0"/>
        <v>0</v>
      </c>
      <c r="G51" s="24">
        <f t="shared" si="1"/>
        <v>0</v>
      </c>
      <c r="H51" s="24">
        <f t="shared" si="2"/>
        <v>0</v>
      </c>
      <c r="I51" s="25">
        <f t="shared" si="3"/>
        <v>0</v>
      </c>
      <c r="J51" s="62"/>
    </row>
    <row r="52" spans="1:10" x14ac:dyDescent="0.3">
      <c r="A52" s="26">
        <v>42</v>
      </c>
      <c r="B52" s="48" t="s">
        <v>44</v>
      </c>
      <c r="C52" s="20">
        <v>2</v>
      </c>
      <c r="D52" s="59"/>
      <c r="E52" s="60"/>
      <c r="F52" s="23">
        <f t="shared" si="0"/>
        <v>0</v>
      </c>
      <c r="G52" s="24">
        <f t="shared" si="1"/>
        <v>0</v>
      </c>
      <c r="H52" s="24">
        <f t="shared" si="2"/>
        <v>0</v>
      </c>
      <c r="I52" s="25">
        <f t="shared" si="3"/>
        <v>0</v>
      </c>
      <c r="J52" s="62"/>
    </row>
    <row r="53" spans="1:10" ht="30" x14ac:dyDescent="0.3">
      <c r="A53" s="18">
        <v>43</v>
      </c>
      <c r="B53" s="42" t="s">
        <v>45</v>
      </c>
      <c r="C53" s="20">
        <v>16</v>
      </c>
      <c r="D53" s="59"/>
      <c r="E53" s="60"/>
      <c r="F53" s="23">
        <f t="shared" si="0"/>
        <v>0</v>
      </c>
      <c r="G53" s="24">
        <f t="shared" si="1"/>
        <v>0</v>
      </c>
      <c r="H53" s="24">
        <f t="shared" si="2"/>
        <v>0</v>
      </c>
      <c r="I53" s="25">
        <f t="shared" si="3"/>
        <v>0</v>
      </c>
      <c r="J53" s="62"/>
    </row>
    <row r="54" spans="1:10" ht="30" x14ac:dyDescent="0.3">
      <c r="A54" s="26">
        <v>44</v>
      </c>
      <c r="B54" s="42" t="s">
        <v>46</v>
      </c>
      <c r="C54" s="20">
        <v>3</v>
      </c>
      <c r="D54" s="59"/>
      <c r="E54" s="60"/>
      <c r="F54" s="23">
        <f t="shared" si="0"/>
        <v>0</v>
      </c>
      <c r="G54" s="24">
        <f t="shared" si="1"/>
        <v>0</v>
      </c>
      <c r="H54" s="24">
        <f t="shared" si="2"/>
        <v>0</v>
      </c>
      <c r="I54" s="25">
        <f t="shared" si="3"/>
        <v>0</v>
      </c>
      <c r="J54" s="62"/>
    </row>
    <row r="55" spans="1:10" ht="30" x14ac:dyDescent="0.3">
      <c r="A55" s="18">
        <v>45</v>
      </c>
      <c r="B55" s="42" t="s">
        <v>47</v>
      </c>
      <c r="C55" s="20">
        <v>3</v>
      </c>
      <c r="D55" s="59"/>
      <c r="E55" s="60"/>
      <c r="F55" s="23">
        <f t="shared" si="0"/>
        <v>0</v>
      </c>
      <c r="G55" s="24">
        <f t="shared" si="1"/>
        <v>0</v>
      </c>
      <c r="H55" s="24">
        <f t="shared" si="2"/>
        <v>0</v>
      </c>
      <c r="I55" s="25">
        <f t="shared" si="3"/>
        <v>0</v>
      </c>
      <c r="J55" s="62"/>
    </row>
    <row r="56" spans="1:10" ht="30" x14ac:dyDescent="0.3">
      <c r="A56" s="26">
        <v>46</v>
      </c>
      <c r="B56" s="42" t="s">
        <v>48</v>
      </c>
      <c r="C56" s="20">
        <v>1</v>
      </c>
      <c r="D56" s="59"/>
      <c r="E56" s="60"/>
      <c r="F56" s="23">
        <f t="shared" si="0"/>
        <v>0</v>
      </c>
      <c r="G56" s="24">
        <f t="shared" si="1"/>
        <v>0</v>
      </c>
      <c r="H56" s="24">
        <f t="shared" si="2"/>
        <v>0</v>
      </c>
      <c r="I56" s="25">
        <f t="shared" si="3"/>
        <v>0</v>
      </c>
      <c r="J56" s="62"/>
    </row>
    <row r="57" spans="1:10" ht="15.75" customHeight="1" x14ac:dyDescent="0.3">
      <c r="A57" s="49"/>
      <c r="B57" s="16"/>
      <c r="C57" s="41"/>
      <c r="D57" s="73" t="s">
        <v>163</v>
      </c>
      <c r="E57" s="74"/>
      <c r="F57" s="75"/>
      <c r="G57" s="24">
        <f>SUM(G11:G56)</f>
        <v>0</v>
      </c>
      <c r="H57" s="24">
        <f>SUM(H11:H56)</f>
        <v>0</v>
      </c>
      <c r="I57" s="24">
        <f>SUM(I11:I56)</f>
        <v>0</v>
      </c>
      <c r="J57" s="16"/>
    </row>
    <row r="58" spans="1:10" x14ac:dyDescent="0.3">
      <c r="A58" s="16"/>
      <c r="B58" s="50"/>
      <c r="C58" s="41"/>
      <c r="D58" s="16"/>
      <c r="E58" s="16"/>
      <c r="F58" s="16"/>
      <c r="G58" s="16"/>
      <c r="H58" s="16"/>
      <c r="I58" s="16"/>
      <c r="J58" s="16"/>
    </row>
    <row r="59" spans="1:10" x14ac:dyDescent="0.3">
      <c r="A59" s="16"/>
      <c r="B59" s="64" t="s">
        <v>147</v>
      </c>
      <c r="C59" s="64"/>
      <c r="D59" s="64"/>
      <c r="E59" s="64"/>
      <c r="F59" s="64"/>
      <c r="G59" s="64"/>
      <c r="H59" s="64"/>
      <c r="I59" s="64"/>
      <c r="J59" s="64"/>
    </row>
    <row r="60" spans="1:10" x14ac:dyDescent="0.3">
      <c r="A60" s="16"/>
      <c r="B60" s="64"/>
      <c r="C60" s="64"/>
      <c r="D60" s="64"/>
      <c r="E60" s="64"/>
      <c r="F60" s="64"/>
      <c r="G60" s="64"/>
      <c r="H60" s="64"/>
      <c r="I60" s="64"/>
      <c r="J60" s="64"/>
    </row>
    <row r="61" spans="1:10" x14ac:dyDescent="0.3">
      <c r="A61" s="16"/>
      <c r="B61" s="64"/>
      <c r="C61" s="64"/>
      <c r="D61" s="64"/>
      <c r="E61" s="64"/>
      <c r="F61" s="64"/>
      <c r="G61" s="64"/>
      <c r="H61" s="64"/>
      <c r="I61" s="64"/>
      <c r="J61" s="64"/>
    </row>
    <row r="62" spans="1:10" ht="87.75" customHeight="1" x14ac:dyDescent="0.3">
      <c r="A62" s="16"/>
      <c r="B62" s="64" t="s">
        <v>160</v>
      </c>
      <c r="C62" s="64"/>
      <c r="D62" s="64"/>
      <c r="E62" s="64"/>
      <c r="F62" s="64"/>
      <c r="G62" s="64"/>
      <c r="H62" s="64"/>
      <c r="I62" s="64"/>
      <c r="J62" s="64"/>
    </row>
    <row r="63" spans="1:10" x14ac:dyDescent="0.3">
      <c r="A63" s="16"/>
      <c r="B63" s="16"/>
      <c r="C63" s="41"/>
      <c r="D63" s="16"/>
      <c r="E63" s="16"/>
      <c r="F63" s="16"/>
      <c r="G63" s="16"/>
      <c r="H63" s="16"/>
      <c r="I63" s="16"/>
      <c r="J63" s="16"/>
    </row>
    <row r="64" spans="1:10" s="11" customFormat="1" x14ac:dyDescent="0.3">
      <c r="A64" s="50"/>
      <c r="B64" s="50"/>
      <c r="C64" s="51"/>
      <c r="D64" s="50"/>
      <c r="E64" s="50"/>
      <c r="F64" s="50"/>
      <c r="G64" s="50"/>
      <c r="H64" s="50"/>
      <c r="I64" s="50"/>
      <c r="J64" s="50"/>
    </row>
    <row r="65" spans="1:10" s="11" customFormat="1" x14ac:dyDescent="0.3">
      <c r="A65" s="50"/>
      <c r="B65" s="50"/>
      <c r="C65" s="51"/>
      <c r="D65" s="50"/>
      <c r="E65" s="50"/>
      <c r="F65" s="50"/>
      <c r="G65" s="50"/>
      <c r="H65" s="50"/>
      <c r="I65" s="50"/>
      <c r="J65" s="50"/>
    </row>
    <row r="66" spans="1:10" s="11" customFormat="1" x14ac:dyDescent="0.3">
      <c r="A66" s="50"/>
      <c r="B66" s="50"/>
      <c r="C66" s="51"/>
      <c r="D66" s="50"/>
      <c r="E66" s="50"/>
      <c r="F66" s="50"/>
      <c r="G66" s="50"/>
      <c r="H66" s="50"/>
      <c r="I66" s="50"/>
      <c r="J66" s="50"/>
    </row>
    <row r="67" spans="1:10" s="11" customFormat="1" x14ac:dyDescent="0.3">
      <c r="A67" s="50"/>
      <c r="B67" s="52"/>
      <c r="C67" s="51"/>
      <c r="D67" s="50"/>
      <c r="E67" s="50"/>
      <c r="F67" s="50"/>
      <c r="G67" s="50"/>
      <c r="H67" s="50"/>
      <c r="I67" s="50"/>
      <c r="J67" s="50"/>
    </row>
    <row r="68" spans="1:10" s="50" customFormat="1" x14ac:dyDescent="0.3">
      <c r="B68" s="52"/>
      <c r="C68" s="51"/>
    </row>
    <row r="69" spans="1:10" s="11" customFormat="1" x14ac:dyDescent="0.3">
      <c r="C69" s="12"/>
    </row>
    <row r="79" spans="1:10" s="3" customFormat="1" x14ac:dyDescent="0.3">
      <c r="A79" s="1"/>
      <c r="B79" s="1"/>
      <c r="D79" s="1"/>
      <c r="E79" s="1"/>
      <c r="F79" s="1"/>
      <c r="G79" s="1"/>
      <c r="H79" s="1"/>
    </row>
    <row r="80" spans="1:10" s="3" customFormat="1" x14ac:dyDescent="0.3">
      <c r="A80" s="1"/>
      <c r="B80" s="1"/>
      <c r="D80" s="1"/>
      <c r="E80" s="1"/>
      <c r="F80" s="1"/>
      <c r="G80" s="1"/>
      <c r="H80" s="1"/>
    </row>
    <row r="81" spans="1:8" s="3" customFormat="1" x14ac:dyDescent="0.3">
      <c r="A81" s="1"/>
      <c r="B81" s="1"/>
      <c r="D81" s="1"/>
      <c r="E81" s="1"/>
      <c r="F81" s="1"/>
      <c r="G81" s="1"/>
      <c r="H81" s="1"/>
    </row>
  </sheetData>
  <sheetProtection algorithmName="SHA-512" hashValue="wLxXqz1UfW7gy7osfjiuVfo7JbiachgOAp5cWE22DFEeLKTkaCeiVqkxoQCLJk+tySenwizVB57lsx3aaO4pow==" saltValue="jQj68Oj82Q0PbWoyslTcKw==" spinCount="100000" sheet="1" objects="1" scenarios="1"/>
  <mergeCells count="8">
    <mergeCell ref="B62:J62"/>
    <mergeCell ref="D57:F57"/>
    <mergeCell ref="A2:B2"/>
    <mergeCell ref="G3:J3"/>
    <mergeCell ref="F4:J4"/>
    <mergeCell ref="A6:J6"/>
    <mergeCell ref="A7:I7"/>
    <mergeCell ref="B59:J61"/>
  </mergeCells>
  <pageMargins left="0.7" right="0.7" top="0.75" bottom="0.75" header="0.3" footer="0.3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42D209-3607-47EF-9FA5-CF3CB63BDD7A}"/>
</file>

<file path=customXml/itemProps2.xml><?xml version="1.0" encoding="utf-8"?>
<ds:datastoreItem xmlns:ds="http://schemas.openxmlformats.org/officeDocument/2006/customXml" ds:itemID="{6AA35FE4-B5FB-43A8-BE4C-46064C164824}"/>
</file>

<file path=customXml/itemProps3.xml><?xml version="1.0" encoding="utf-8"?>
<ds:datastoreItem xmlns:ds="http://schemas.openxmlformats.org/officeDocument/2006/customXml" ds:itemID="{A3FD2EF5-A6AB-465A-AC6A-56D2A4B669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B SWZ cz.1 DRUKARKI</vt:lpstr>
      <vt:lpstr>Zał. B SWZ cz.2 KSERO FAKS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Tumiłowski Rafał</dc:creator>
  <cp:lastModifiedBy>Kowalik Dorota</cp:lastModifiedBy>
  <dcterms:created xsi:type="dcterms:W3CDTF">2022-07-15T10:43:27Z</dcterms:created>
  <dcterms:modified xsi:type="dcterms:W3CDTF">2022-10-28T12:40:20Z</dcterms:modified>
</cp:coreProperties>
</file>